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hidePivotFieldList="1" defaultThemeVersion="166925"/>
  <mc:AlternateContent xmlns:mc="http://schemas.openxmlformats.org/markup-compatibility/2006">
    <mc:Choice Requires="x15">
      <x15ac:absPath xmlns:x15ac="http://schemas.microsoft.com/office/spreadsheetml/2010/11/ac" url="https://d.docs.live.net/ec19d35d8721680d/Desktop/"/>
    </mc:Choice>
  </mc:AlternateContent>
  <xr:revisionPtr revIDLastSave="2721" documentId="13_ncr:1_{4BD71D58-D20B-4030-B031-11BD85B6FAE8}" xr6:coauthVersionLast="47" xr6:coauthVersionMax="47" xr10:uidLastSave="{BB7D66B9-3CC6-47E1-9CD6-9EE260CF7727}"/>
  <bookViews>
    <workbookView xWindow="-108" yWindow="-108" windowWidth="23256" windowHeight="12576" xr2:uid="{00000000-000D-0000-FFFF-FFFF00000000}"/>
  </bookViews>
  <sheets>
    <sheet name="Class Champions" sheetId="1" r:id="rId1"/>
    <sheet name="2021 SEASON POINTS MASTER" sheetId="3" r:id="rId2"/>
    <sheet name="Sheet1" sheetId="4" r:id="rId3"/>
  </sheets>
  <definedNames>
    <definedName name="_xlnm._FilterDatabase" localSheetId="1" hidden="1">'2021 SEASON POINTS MASTER'!$A$1:$AA$1026</definedName>
    <definedName name="Slicer_Class">#N/A</definedName>
    <definedName name="Slicer_Class1">#N/A</definedName>
    <definedName name="Slicer_Class2">#N/A</definedName>
    <definedName name="Slicer_Events_ridden">#N/A</definedName>
    <definedName name="Table1">'2021 SEASON POINTS MASTER'!$A$1:$AA$1022</definedName>
  </definedNames>
  <calcPr calcId="191029"/>
  <pivotCaches>
    <pivotCache cacheId="55" r:id="rId4"/>
  </pivotCaches>
  <extLst>
    <ext xmlns:x14="http://schemas.microsoft.com/office/spreadsheetml/2009/9/main" uri="{BBE1A952-AA13-448e-AADC-164F8A28A991}">
      <x14:slicerCaches>
        <x14:slicerCache r:id="rId5"/>
        <x14:slicerCache r:id="rId6"/>
        <x14:slicerCache r:id="rId7"/>
        <x14:slicerCache r:id="rId8"/>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 i="4" l="1"/>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E71" i="4"/>
  <c r="E72" i="4"/>
  <c r="E73" i="4"/>
  <c r="E74" i="4"/>
  <c r="E75" i="4"/>
  <c r="E76" i="4"/>
  <c r="E77" i="4"/>
  <c r="E78" i="4"/>
  <c r="E79" i="4"/>
  <c r="E80" i="4"/>
  <c r="E81" i="4"/>
  <c r="E82" i="4"/>
  <c r="E83" i="4"/>
  <c r="E84" i="4"/>
  <c r="E85" i="4"/>
  <c r="E86" i="4"/>
  <c r="E87" i="4"/>
  <c r="E88" i="4"/>
  <c r="E89" i="4"/>
  <c r="E90" i="4"/>
  <c r="E91" i="4"/>
  <c r="E92" i="4"/>
  <c r="E93" i="4"/>
  <c r="E94" i="4"/>
  <c r="E95" i="4"/>
  <c r="E96" i="4"/>
  <c r="E97" i="4"/>
  <c r="E98" i="4"/>
  <c r="E99" i="4"/>
  <c r="E100" i="4"/>
  <c r="E101" i="4"/>
  <c r="E102" i="4"/>
  <c r="E103" i="4"/>
  <c r="E104" i="4"/>
  <c r="E105" i="4"/>
  <c r="E106" i="4"/>
  <c r="E107" i="4"/>
  <c r="E108" i="4"/>
  <c r="E109" i="4"/>
  <c r="E110" i="4"/>
  <c r="E111" i="4"/>
  <c r="E112" i="4"/>
  <c r="E113" i="4"/>
  <c r="E114" i="4"/>
  <c r="E115" i="4"/>
  <c r="E116" i="4"/>
  <c r="E117" i="4"/>
  <c r="E118" i="4"/>
  <c r="E119" i="4"/>
  <c r="E120" i="4"/>
  <c r="E121" i="4"/>
  <c r="E122" i="4"/>
  <c r="E123" i="4"/>
  <c r="E124" i="4"/>
  <c r="E125" i="4"/>
  <c r="E126" i="4"/>
  <c r="E127" i="4"/>
  <c r="E128" i="4"/>
  <c r="E129" i="4"/>
  <c r="E130" i="4"/>
  <c r="E131" i="4"/>
  <c r="E132" i="4"/>
  <c r="E133" i="4"/>
  <c r="E134" i="4"/>
  <c r="E135" i="4"/>
  <c r="E136" i="4"/>
  <c r="E137" i="4"/>
  <c r="E138" i="4"/>
  <c r="E139" i="4"/>
  <c r="E140" i="4"/>
  <c r="E141" i="4"/>
  <c r="E142" i="4"/>
  <c r="E143" i="4"/>
  <c r="E144" i="4"/>
  <c r="E145" i="4"/>
  <c r="E146" i="4"/>
  <c r="E147" i="4"/>
  <c r="E148" i="4"/>
  <c r="E149" i="4"/>
  <c r="E150" i="4"/>
  <c r="E151" i="4"/>
  <c r="E152" i="4"/>
  <c r="E153" i="4"/>
  <c r="E154" i="4"/>
  <c r="E155" i="4"/>
  <c r="E156" i="4"/>
  <c r="E157" i="4"/>
  <c r="E158" i="4"/>
  <c r="E159" i="4"/>
  <c r="E160" i="4"/>
  <c r="E161" i="4"/>
  <c r="E162" i="4"/>
  <c r="E163" i="4"/>
  <c r="E164" i="4"/>
  <c r="E165" i="4"/>
  <c r="E166" i="4"/>
  <c r="E167" i="4"/>
  <c r="E168" i="4"/>
  <c r="E169" i="4"/>
  <c r="E170" i="4"/>
  <c r="E171" i="4"/>
  <c r="E172" i="4"/>
  <c r="E173" i="4"/>
  <c r="E174" i="4"/>
  <c r="E175" i="4"/>
  <c r="E176" i="4"/>
  <c r="E177" i="4"/>
  <c r="E178" i="4"/>
  <c r="E179" i="4"/>
  <c r="E180" i="4"/>
  <c r="E181" i="4"/>
  <c r="E182" i="4"/>
  <c r="E183" i="4"/>
  <c r="E184" i="4"/>
  <c r="E185" i="4"/>
  <c r="E186" i="4"/>
  <c r="E187" i="4"/>
  <c r="E188" i="4"/>
  <c r="E189" i="4"/>
  <c r="E190" i="4"/>
  <c r="E191" i="4"/>
  <c r="E192" i="4"/>
  <c r="E193" i="4"/>
  <c r="E194" i="4"/>
  <c r="E195" i="4"/>
  <c r="E196" i="4"/>
  <c r="E197" i="4"/>
  <c r="E198" i="4"/>
  <c r="E199" i="4"/>
  <c r="E200" i="4"/>
  <c r="E201" i="4"/>
  <c r="E202" i="4"/>
  <c r="E203" i="4"/>
  <c r="E204" i="4"/>
  <c r="E205" i="4"/>
  <c r="E206" i="4"/>
  <c r="E207" i="4"/>
  <c r="E208" i="4"/>
  <c r="E209" i="4"/>
  <c r="E210" i="4"/>
  <c r="E211" i="4"/>
  <c r="E212" i="4"/>
  <c r="E213" i="4"/>
  <c r="E214" i="4"/>
  <c r="E215" i="4"/>
  <c r="E216" i="4"/>
  <c r="E217" i="4"/>
  <c r="E218" i="4"/>
  <c r="E219" i="4"/>
  <c r="E220" i="4"/>
  <c r="E221" i="4"/>
  <c r="E222" i="4"/>
  <c r="E223" i="4"/>
  <c r="E224" i="4"/>
  <c r="E225" i="4"/>
  <c r="E226" i="4"/>
  <c r="E227" i="4"/>
  <c r="E228" i="4"/>
  <c r="E229" i="4"/>
  <c r="E230" i="4"/>
  <c r="E231" i="4"/>
  <c r="E232" i="4"/>
  <c r="E233" i="4"/>
  <c r="E234" i="4"/>
  <c r="E235" i="4"/>
  <c r="E236" i="4"/>
  <c r="E237" i="4"/>
  <c r="E238" i="4"/>
  <c r="E239" i="4"/>
  <c r="E240" i="4"/>
  <c r="E241" i="4"/>
  <c r="E242" i="4"/>
  <c r="E243" i="4"/>
  <c r="E244" i="4"/>
  <c r="E245" i="4"/>
  <c r="E246" i="4"/>
  <c r="E247" i="4"/>
  <c r="E248" i="4"/>
  <c r="E249" i="4"/>
  <c r="E250" i="4"/>
  <c r="E251" i="4"/>
  <c r="E252" i="4"/>
  <c r="E253" i="4"/>
  <c r="E254" i="4"/>
  <c r="E255" i="4"/>
  <c r="E256" i="4"/>
  <c r="E257" i="4"/>
  <c r="E258" i="4"/>
  <c r="E259" i="4"/>
  <c r="E260" i="4"/>
  <c r="E261" i="4"/>
  <c r="E262" i="4"/>
  <c r="E263" i="4"/>
  <c r="E264" i="4"/>
  <c r="E265" i="4"/>
  <c r="E266" i="4"/>
  <c r="E267" i="4"/>
  <c r="E268" i="4"/>
  <c r="E269" i="4"/>
  <c r="E270" i="4"/>
  <c r="E271" i="4"/>
  <c r="E272" i="4"/>
  <c r="E273" i="4"/>
  <c r="E274" i="4"/>
  <c r="E275" i="4"/>
  <c r="E276" i="4"/>
  <c r="E277" i="4"/>
  <c r="E278" i="4"/>
  <c r="E279" i="4"/>
  <c r="E280" i="4"/>
  <c r="E281" i="4"/>
  <c r="E282" i="4"/>
  <c r="E283" i="4"/>
  <c r="E284" i="4"/>
  <c r="E285" i="4"/>
  <c r="E286" i="4"/>
  <c r="E287" i="4"/>
  <c r="E288" i="4"/>
  <c r="E289" i="4"/>
  <c r="E290" i="4"/>
  <c r="E291" i="4"/>
  <c r="E292" i="4"/>
  <c r="E293" i="4"/>
  <c r="E294" i="4"/>
  <c r="E295" i="4"/>
  <c r="E296" i="4"/>
  <c r="E297" i="4"/>
  <c r="E298" i="4"/>
  <c r="E299" i="4"/>
  <c r="E300" i="4"/>
  <c r="E301" i="4"/>
  <c r="E302" i="4"/>
  <c r="E303" i="4"/>
  <c r="E304" i="4"/>
  <c r="E305" i="4"/>
  <c r="E306" i="4"/>
  <c r="E307" i="4"/>
  <c r="E308" i="4"/>
  <c r="E309" i="4"/>
  <c r="E310" i="4"/>
  <c r="E311" i="4"/>
  <c r="E312" i="4"/>
  <c r="E313" i="4"/>
  <c r="E314" i="4"/>
  <c r="E315" i="4"/>
  <c r="E316" i="4"/>
  <c r="E317" i="4"/>
  <c r="E318" i="4"/>
  <c r="E319" i="4"/>
  <c r="E320" i="4"/>
  <c r="E321" i="4"/>
  <c r="E322" i="4"/>
  <c r="E323" i="4"/>
  <c r="E324" i="4"/>
  <c r="E325" i="4"/>
  <c r="E326" i="4"/>
  <c r="E327" i="4"/>
  <c r="E328" i="4"/>
  <c r="E329" i="4"/>
  <c r="E330" i="4"/>
  <c r="E331" i="4"/>
  <c r="E332" i="4"/>
  <c r="E333" i="4"/>
  <c r="E334" i="4"/>
  <c r="E335" i="4"/>
  <c r="E336" i="4"/>
  <c r="E337" i="4"/>
  <c r="E338" i="4"/>
  <c r="E339" i="4"/>
  <c r="E340" i="4"/>
  <c r="E341" i="4"/>
  <c r="E342" i="4"/>
  <c r="E343" i="4"/>
  <c r="E344" i="4"/>
  <c r="E345" i="4"/>
  <c r="E346" i="4"/>
  <c r="E347" i="4"/>
  <c r="E348" i="4"/>
  <c r="E349" i="4"/>
  <c r="E350" i="4"/>
  <c r="E351" i="4"/>
  <c r="E352" i="4"/>
  <c r="E353" i="4"/>
  <c r="E354" i="4"/>
  <c r="E355" i="4"/>
  <c r="E356" i="4"/>
  <c r="E357" i="4"/>
  <c r="E358" i="4"/>
  <c r="E359" i="4"/>
  <c r="E360" i="4"/>
  <c r="E361" i="4"/>
  <c r="E362" i="4"/>
  <c r="E363" i="4"/>
  <c r="E364" i="4"/>
  <c r="E365" i="4"/>
  <c r="E366" i="4"/>
  <c r="E367" i="4"/>
  <c r="E368" i="4"/>
  <c r="E369" i="4"/>
  <c r="E370" i="4"/>
  <c r="E371" i="4"/>
  <c r="E372" i="4"/>
  <c r="E373" i="4"/>
  <c r="E374" i="4"/>
  <c r="E375" i="4"/>
  <c r="E376" i="4"/>
  <c r="E377" i="4"/>
  <c r="E378" i="4"/>
  <c r="E379" i="4"/>
  <c r="E380" i="4"/>
  <c r="E381" i="4"/>
  <c r="E382" i="4"/>
  <c r="E383" i="4"/>
  <c r="E384" i="4"/>
  <c r="E385" i="4"/>
  <c r="E386" i="4"/>
  <c r="E387" i="4"/>
  <c r="E388" i="4"/>
  <c r="E389" i="4"/>
  <c r="E390" i="4"/>
  <c r="E391" i="4"/>
  <c r="E392" i="4"/>
  <c r="E393" i="4"/>
  <c r="E394" i="4"/>
  <c r="E395" i="4"/>
  <c r="E396" i="4"/>
  <c r="E397" i="4"/>
  <c r="E398" i="4"/>
  <c r="E399" i="4"/>
  <c r="E400" i="4"/>
  <c r="E401" i="4"/>
  <c r="E402" i="4"/>
  <c r="E403" i="4"/>
  <c r="E404" i="4"/>
  <c r="E405" i="4"/>
  <c r="E406" i="4"/>
  <c r="E407" i="4"/>
  <c r="E408" i="4"/>
  <c r="E409" i="4"/>
  <c r="E410" i="4"/>
  <c r="E411" i="4"/>
  <c r="E412" i="4"/>
  <c r="E413" i="4"/>
  <c r="E414" i="4"/>
  <c r="E415" i="4"/>
  <c r="E416" i="4"/>
  <c r="E417" i="4"/>
  <c r="E418" i="4"/>
  <c r="E419" i="4"/>
  <c r="E420" i="4"/>
  <c r="E421" i="4"/>
  <c r="E422" i="4"/>
  <c r="E423" i="4"/>
  <c r="E424" i="4"/>
  <c r="E425" i="4"/>
  <c r="E426" i="4"/>
  <c r="E427" i="4"/>
  <c r="E428" i="4"/>
  <c r="E429" i="4"/>
  <c r="E430" i="4"/>
  <c r="E431" i="4"/>
  <c r="E432" i="4"/>
  <c r="E433" i="4"/>
  <c r="E434" i="4"/>
  <c r="E435" i="4"/>
  <c r="E436" i="4"/>
  <c r="E437" i="4"/>
  <c r="E438" i="4"/>
  <c r="E439" i="4"/>
  <c r="E440" i="4"/>
  <c r="E441" i="4"/>
  <c r="E442" i="4"/>
  <c r="E443" i="4"/>
  <c r="E444" i="4"/>
  <c r="E445" i="4"/>
  <c r="E446" i="4"/>
  <c r="E447" i="4"/>
  <c r="E448" i="4"/>
  <c r="E449" i="4"/>
  <c r="E450" i="4"/>
  <c r="E451" i="4"/>
  <c r="E452" i="4"/>
  <c r="E453" i="4"/>
  <c r="E454" i="4"/>
  <c r="E455" i="4"/>
  <c r="E456" i="4"/>
  <c r="E457" i="4"/>
  <c r="E458" i="4"/>
  <c r="E459" i="4"/>
  <c r="E460" i="4"/>
  <c r="E461" i="4"/>
  <c r="E462" i="4"/>
  <c r="E463" i="4"/>
  <c r="E464" i="4"/>
  <c r="E465" i="4"/>
  <c r="E466" i="4"/>
  <c r="E467" i="4"/>
  <c r="E468" i="4"/>
  <c r="E469" i="4"/>
  <c r="E470" i="4"/>
  <c r="E471" i="4"/>
  <c r="E472" i="4"/>
  <c r="E473" i="4"/>
  <c r="E474" i="4"/>
  <c r="E475" i="4"/>
  <c r="E476" i="4"/>
  <c r="E6" i="4"/>
  <c r="E7" i="4"/>
  <c r="E8" i="4"/>
  <c r="E9" i="4"/>
  <c r="E10" i="4"/>
  <c r="E11" i="4"/>
  <c r="E12" i="4"/>
  <c r="E13" i="4"/>
  <c r="E14" i="4"/>
  <c r="E15" i="4"/>
  <c r="E16" i="4"/>
  <c r="E17" i="4"/>
  <c r="E18" i="4"/>
  <c r="E19" i="4"/>
  <c r="E20" i="4"/>
  <c r="E21" i="4"/>
  <c r="E22" i="4"/>
  <c r="E23" i="4"/>
  <c r="E24" i="4"/>
  <c r="E25" i="4"/>
  <c r="E26" i="4"/>
  <c r="E27" i="4"/>
  <c r="E5" i="4"/>
  <c r="H6" i="3"/>
  <c r="H12" i="3"/>
  <c r="H13" i="3"/>
  <c r="H18" i="3"/>
  <c r="H19" i="3"/>
  <c r="H20" i="3"/>
  <c r="H21" i="3"/>
  <c r="H24" i="3"/>
  <c r="H25" i="3"/>
  <c r="H26" i="3"/>
  <c r="H27" i="3"/>
  <c r="H28" i="3"/>
  <c r="H29" i="3"/>
  <c r="H31" i="3"/>
  <c r="H32" i="3"/>
  <c r="H33" i="3"/>
  <c r="H42" i="3"/>
  <c r="H43" i="3"/>
  <c r="H44" i="3"/>
  <c r="H47" i="3"/>
  <c r="H48" i="3"/>
  <c r="H49" i="3"/>
  <c r="H50" i="3"/>
  <c r="H59" i="3"/>
  <c r="H60" i="3"/>
  <c r="H61" i="3"/>
  <c r="H62" i="3"/>
  <c r="H63" i="3"/>
  <c r="H64" i="3"/>
  <c r="H65" i="3"/>
  <c r="H67" i="3"/>
  <c r="H68" i="3"/>
  <c r="H69" i="3"/>
  <c r="H70" i="3"/>
  <c r="H71" i="3"/>
  <c r="H72" i="3"/>
  <c r="H73" i="3"/>
  <c r="H74" i="3"/>
  <c r="H76" i="3"/>
  <c r="H77" i="3"/>
  <c r="H78" i="3"/>
  <c r="H79" i="3"/>
  <c r="H80" i="3"/>
  <c r="H83" i="3"/>
  <c r="H84" i="3"/>
  <c r="H85" i="3"/>
  <c r="H87" i="3"/>
  <c r="H88" i="3"/>
  <c r="H89" i="3"/>
  <c r="H90" i="3"/>
  <c r="H91" i="3"/>
  <c r="H92" i="3"/>
  <c r="H93" i="3"/>
  <c r="H94" i="3"/>
  <c r="H98" i="3"/>
  <c r="H99" i="3"/>
  <c r="H100" i="3"/>
  <c r="H101" i="3"/>
  <c r="H102" i="3"/>
  <c r="H103" i="3"/>
  <c r="H104" i="3"/>
  <c r="H108" i="3"/>
  <c r="H109" i="3"/>
  <c r="H111" i="3"/>
  <c r="H112" i="3"/>
  <c r="H113" i="3"/>
  <c r="H114" i="3"/>
  <c r="H115" i="3"/>
  <c r="H116" i="3"/>
  <c r="H119" i="3"/>
  <c r="H120" i="3"/>
  <c r="H121" i="3"/>
  <c r="H122" i="3"/>
  <c r="H123" i="3"/>
  <c r="H124" i="3"/>
  <c r="H125" i="3"/>
  <c r="H126" i="3"/>
  <c r="H127" i="3"/>
  <c r="H131" i="3"/>
  <c r="H132" i="3"/>
  <c r="H133" i="3"/>
  <c r="H139" i="3"/>
  <c r="H140" i="3"/>
  <c r="H141" i="3"/>
  <c r="H142" i="3"/>
  <c r="H143" i="3"/>
  <c r="H144" i="3"/>
  <c r="H145" i="3"/>
  <c r="H146" i="3"/>
  <c r="H147" i="3"/>
  <c r="H148" i="3"/>
  <c r="H149" i="3"/>
  <c r="H150" i="3"/>
  <c r="H152" i="3"/>
  <c r="H153" i="3"/>
  <c r="H156" i="3"/>
  <c r="H157" i="3"/>
  <c r="H158" i="3"/>
  <c r="H159" i="3"/>
  <c r="H161" i="3"/>
  <c r="H162" i="3"/>
  <c r="H163" i="3"/>
  <c r="H165" i="3"/>
  <c r="H166" i="3"/>
  <c r="H173" i="3"/>
  <c r="H174" i="3"/>
  <c r="H175" i="3"/>
  <c r="H179" i="3"/>
  <c r="H180" i="3"/>
  <c r="H181" i="3"/>
  <c r="H182" i="3"/>
  <c r="H183" i="3"/>
  <c r="H184" i="3"/>
  <c r="H185" i="3"/>
  <c r="H186" i="3"/>
  <c r="H194" i="3"/>
  <c r="H195" i="3"/>
  <c r="H198" i="3"/>
  <c r="H199" i="3"/>
  <c r="H201" i="3"/>
  <c r="H202" i="3"/>
  <c r="H203" i="3"/>
  <c r="H204" i="3"/>
  <c r="H205" i="3"/>
  <c r="H206" i="3"/>
  <c r="H209" i="3"/>
  <c r="H210" i="3"/>
  <c r="H211" i="3"/>
  <c r="H212" i="3"/>
  <c r="H213" i="3"/>
  <c r="H214" i="3"/>
  <c r="H217" i="3"/>
  <c r="H218" i="3"/>
  <c r="H219" i="3"/>
  <c r="H220" i="3"/>
  <c r="H221" i="3"/>
  <c r="H222" i="3"/>
  <c r="H225" i="3"/>
  <c r="H226" i="3"/>
  <c r="H227" i="3"/>
  <c r="H231" i="3"/>
  <c r="H232" i="3"/>
  <c r="H234" i="3"/>
  <c r="H235" i="3"/>
  <c r="H236" i="3"/>
  <c r="H237" i="3"/>
  <c r="H239" i="3"/>
  <c r="H240" i="3"/>
  <c r="H242" i="3"/>
  <c r="H243" i="3"/>
  <c r="H244" i="3"/>
  <c r="H245" i="3"/>
  <c r="H246" i="3"/>
  <c r="H247" i="3"/>
  <c r="H248" i="3"/>
  <c r="H250" i="3"/>
  <c r="H251" i="3"/>
  <c r="H252" i="3"/>
  <c r="H253" i="3"/>
  <c r="H254" i="3"/>
  <c r="H255" i="3"/>
  <c r="H256" i="3"/>
  <c r="H266" i="3"/>
  <c r="H267" i="3"/>
  <c r="H269" i="3"/>
  <c r="H270" i="3"/>
  <c r="H274" i="3"/>
  <c r="H275" i="3"/>
  <c r="H276" i="3"/>
  <c r="H277" i="3"/>
  <c r="H278" i="3"/>
  <c r="H283" i="3"/>
  <c r="H284" i="3"/>
  <c r="H286" i="3"/>
  <c r="H287" i="3"/>
  <c r="H288" i="3"/>
  <c r="H289" i="3"/>
  <c r="H290" i="3"/>
  <c r="H293" i="3"/>
  <c r="H294" i="3"/>
  <c r="H300" i="3"/>
  <c r="H301" i="3"/>
  <c r="H302" i="3"/>
  <c r="H305" i="3"/>
  <c r="H306" i="3"/>
  <c r="H308" i="3"/>
  <c r="H309" i="3"/>
  <c r="H311" i="3"/>
  <c r="H312" i="3"/>
  <c r="H313" i="3"/>
  <c r="H314" i="3"/>
  <c r="H315" i="3"/>
  <c r="H316" i="3"/>
  <c r="H318" i="3"/>
  <c r="H319" i="3"/>
  <c r="H320" i="3"/>
  <c r="H321" i="3"/>
  <c r="H322" i="3"/>
  <c r="H323" i="3"/>
  <c r="H324" i="3"/>
  <c r="H327" i="3"/>
  <c r="H328" i="3"/>
  <c r="H329" i="3"/>
  <c r="H330" i="3"/>
  <c r="H331" i="3"/>
  <c r="H332" i="3"/>
  <c r="H333" i="3"/>
  <c r="H334" i="3"/>
  <c r="H335" i="3"/>
  <c r="H336" i="3"/>
  <c r="H337" i="3"/>
  <c r="H338" i="3"/>
  <c r="H339" i="3"/>
  <c r="H345" i="3"/>
  <c r="H346" i="3"/>
  <c r="H350" i="3"/>
  <c r="H351" i="3"/>
  <c r="H353" i="3"/>
  <c r="H354" i="3"/>
  <c r="H359" i="3"/>
  <c r="H360" i="3"/>
  <c r="H361" i="3"/>
  <c r="H363" i="3"/>
  <c r="H364" i="3"/>
  <c r="H365" i="3"/>
  <c r="H366" i="3"/>
  <c r="H367" i="3"/>
  <c r="H368" i="3"/>
  <c r="H369" i="3"/>
  <c r="H370" i="3"/>
  <c r="H371" i="3"/>
  <c r="H373" i="3"/>
  <c r="H374" i="3"/>
  <c r="H375" i="3"/>
  <c r="H376" i="3"/>
  <c r="H377" i="3"/>
  <c r="H381" i="3"/>
  <c r="H382" i="3"/>
  <c r="H383" i="3"/>
  <c r="H384" i="3"/>
  <c r="H385" i="3"/>
  <c r="H386" i="3"/>
  <c r="H387" i="3"/>
  <c r="H388" i="3"/>
  <c r="H389" i="3"/>
  <c r="H390" i="3"/>
  <c r="H391" i="3"/>
  <c r="H392" i="3"/>
  <c r="H393" i="3"/>
  <c r="H394" i="3"/>
  <c r="H395" i="3"/>
  <c r="H396" i="3"/>
  <c r="H399" i="3"/>
  <c r="H400" i="3"/>
  <c r="H401" i="3"/>
  <c r="H402" i="3"/>
  <c r="H403" i="3"/>
  <c r="H404" i="3"/>
  <c r="H405" i="3"/>
  <c r="H413" i="3"/>
  <c r="H414" i="3"/>
  <c r="H415" i="3"/>
  <c r="H416" i="3"/>
  <c r="H419" i="3"/>
  <c r="H420" i="3"/>
  <c r="H431" i="3"/>
  <c r="H432" i="3"/>
  <c r="H433" i="3"/>
  <c r="H434" i="3"/>
  <c r="H435" i="3"/>
  <c r="H436" i="3"/>
  <c r="H437" i="3"/>
  <c r="H438" i="3"/>
  <c r="H442" i="3"/>
  <c r="H443" i="3"/>
  <c r="H444" i="3"/>
  <c r="H445" i="3"/>
  <c r="H458" i="3"/>
  <c r="H459" i="3"/>
  <c r="H460" i="3"/>
  <c r="H461" i="3"/>
  <c r="H462" i="3"/>
  <c r="H463" i="3"/>
  <c r="H464" i="3"/>
  <c r="H465" i="3"/>
  <c r="H466" i="3"/>
  <c r="H467" i="3"/>
  <c r="H476" i="3"/>
  <c r="H475" i="3"/>
  <c r="H477" i="3"/>
  <c r="H478" i="3"/>
  <c r="H479" i="3"/>
  <c r="H480" i="3"/>
  <c r="H482" i="3"/>
  <c r="H483" i="3"/>
  <c r="H485" i="3"/>
  <c r="H486" i="3"/>
  <c r="H489" i="3"/>
  <c r="H490" i="3"/>
  <c r="H496" i="3"/>
  <c r="H497" i="3"/>
  <c r="H499" i="3"/>
  <c r="H500" i="3"/>
  <c r="H501" i="3"/>
  <c r="H502" i="3"/>
  <c r="H503" i="3"/>
  <c r="H504" i="3"/>
  <c r="H509" i="3"/>
  <c r="H510" i="3"/>
  <c r="H511" i="3"/>
  <c r="H512" i="3"/>
  <c r="H513" i="3"/>
  <c r="H514" i="3"/>
  <c r="H515" i="3"/>
  <c r="H516" i="3"/>
  <c r="H519" i="3"/>
  <c r="H520" i="3"/>
  <c r="H524" i="3"/>
  <c r="H525" i="3"/>
  <c r="H527" i="3"/>
  <c r="H528" i="3"/>
  <c r="H531" i="3"/>
  <c r="H532" i="3"/>
  <c r="H537" i="3"/>
  <c r="H538" i="3"/>
  <c r="H539" i="3"/>
  <c r="H540" i="3"/>
  <c r="H541" i="3"/>
  <c r="H542" i="3"/>
  <c r="H543" i="3"/>
  <c r="H544" i="3"/>
  <c r="H545" i="3"/>
  <c r="H546" i="3"/>
  <c r="H547" i="3"/>
  <c r="H548" i="3"/>
  <c r="H549" i="3"/>
  <c r="H551" i="3"/>
  <c r="H552" i="3"/>
  <c r="H553" i="3"/>
  <c r="H554" i="3"/>
  <c r="H555" i="3"/>
  <c r="H556" i="3"/>
  <c r="H557" i="3"/>
  <c r="H558" i="3"/>
  <c r="H559" i="3"/>
  <c r="H560" i="3"/>
  <c r="H561" i="3"/>
  <c r="H562" i="3"/>
  <c r="H563" i="3"/>
  <c r="H565" i="3"/>
  <c r="H566" i="3"/>
  <c r="H567" i="3"/>
  <c r="H568" i="3"/>
  <c r="H569" i="3"/>
  <c r="H576" i="3"/>
  <c r="H577" i="3"/>
  <c r="H578" i="3"/>
  <c r="H579" i="3"/>
  <c r="H580" i="3"/>
  <c r="H581" i="3"/>
  <c r="H586" i="3"/>
  <c r="H587" i="3"/>
  <c r="H588" i="3"/>
  <c r="H589" i="3"/>
  <c r="H592" i="3"/>
  <c r="H593" i="3"/>
  <c r="H595" i="3"/>
  <c r="H596" i="3"/>
  <c r="H597" i="3"/>
  <c r="H600" i="3"/>
  <c r="H601" i="3"/>
  <c r="H602" i="3"/>
  <c r="H603" i="3"/>
  <c r="H604" i="3"/>
  <c r="H617" i="3"/>
  <c r="H618" i="3"/>
  <c r="H619" i="3"/>
  <c r="H620" i="3"/>
  <c r="H621" i="3"/>
  <c r="H622" i="3"/>
  <c r="H623" i="3"/>
  <c r="H624" i="3"/>
  <c r="H625" i="3"/>
  <c r="H626" i="3"/>
  <c r="H627" i="3"/>
  <c r="H629" i="3"/>
  <c r="H630" i="3"/>
  <c r="H631" i="3"/>
  <c r="H635" i="3"/>
  <c r="H636" i="3"/>
  <c r="H639" i="3"/>
  <c r="H640" i="3"/>
  <c r="H641" i="3"/>
  <c r="H642" i="3"/>
  <c r="H646" i="3"/>
  <c r="H647" i="3"/>
  <c r="H648" i="3"/>
  <c r="H653" i="3"/>
  <c r="H654" i="3"/>
  <c r="H655" i="3"/>
  <c r="H656" i="3"/>
  <c r="H657" i="3"/>
  <c r="H658" i="3"/>
  <c r="H659" i="3"/>
  <c r="H660" i="3"/>
  <c r="H661" i="3"/>
  <c r="H662" i="3"/>
  <c r="H663" i="3"/>
  <c r="H666" i="3"/>
  <c r="H667" i="3"/>
  <c r="H668" i="3"/>
  <c r="H677" i="3"/>
  <c r="H678" i="3"/>
  <c r="H682" i="3"/>
  <c r="H683" i="3"/>
  <c r="H684" i="3"/>
  <c r="H687" i="3"/>
  <c r="H689" i="3"/>
  <c r="H690" i="3"/>
  <c r="H688" i="3"/>
  <c r="H691" i="3"/>
  <c r="H692" i="3"/>
  <c r="H696" i="3"/>
  <c r="H697" i="3"/>
  <c r="H698" i="3"/>
  <c r="H699" i="3"/>
  <c r="H700" i="3"/>
  <c r="H701" i="3"/>
  <c r="H703" i="3"/>
  <c r="H704" i="3"/>
  <c r="H705" i="3"/>
  <c r="H706" i="3"/>
  <c r="H708" i="3"/>
  <c r="H709" i="3"/>
  <c r="H710" i="3"/>
  <c r="H711" i="3"/>
  <c r="H712" i="3"/>
  <c r="H713" i="3"/>
  <c r="H714" i="3"/>
  <c r="H715" i="3"/>
  <c r="H717" i="3"/>
  <c r="H718" i="3"/>
  <c r="H719" i="3"/>
  <c r="H726" i="3"/>
  <c r="H727" i="3"/>
  <c r="H729" i="3"/>
  <c r="H730" i="3"/>
  <c r="H731" i="3"/>
  <c r="H732" i="3"/>
  <c r="H733" i="3"/>
  <c r="H734" i="3"/>
  <c r="H735" i="3"/>
  <c r="H736" i="3"/>
  <c r="H737" i="3"/>
  <c r="H738" i="3"/>
  <c r="H739" i="3"/>
  <c r="H740" i="3"/>
  <c r="H741" i="3"/>
  <c r="H742" i="3"/>
  <c r="H743" i="3"/>
  <c r="H744" i="3"/>
  <c r="H746" i="3"/>
  <c r="H747" i="3"/>
  <c r="H748" i="3"/>
  <c r="H749" i="3"/>
  <c r="H750" i="3"/>
  <c r="H751" i="3"/>
  <c r="H754" i="3"/>
  <c r="H755" i="3"/>
  <c r="H756" i="3"/>
  <c r="H757" i="3"/>
  <c r="H758" i="3"/>
  <c r="H759" i="3"/>
  <c r="H762" i="3"/>
  <c r="H763" i="3"/>
  <c r="H765" i="3"/>
  <c r="H766" i="3"/>
  <c r="H767" i="3"/>
  <c r="H768" i="3"/>
  <c r="H769" i="3"/>
  <c r="H770" i="3"/>
  <c r="H773" i="3"/>
  <c r="H774" i="3"/>
  <c r="H779" i="3"/>
  <c r="H780" i="3"/>
  <c r="H783" i="3"/>
  <c r="H784" i="3"/>
  <c r="H785" i="3"/>
  <c r="H786" i="3"/>
  <c r="H790" i="3"/>
  <c r="H791" i="3"/>
  <c r="H792" i="3"/>
  <c r="H795" i="3"/>
  <c r="H796" i="3"/>
  <c r="H797" i="3"/>
  <c r="H798" i="3"/>
  <c r="H799" i="3"/>
  <c r="H800" i="3"/>
  <c r="H801" i="3"/>
  <c r="H804" i="3"/>
  <c r="H805" i="3"/>
  <c r="H806" i="3"/>
  <c r="H807" i="3"/>
  <c r="H808" i="3"/>
  <c r="H809" i="3"/>
  <c r="H810" i="3"/>
  <c r="H811" i="3"/>
  <c r="H818" i="3"/>
  <c r="H819" i="3"/>
  <c r="H820" i="3"/>
  <c r="H821" i="3"/>
  <c r="H822" i="3"/>
  <c r="H823" i="3"/>
  <c r="H826" i="3"/>
  <c r="H827" i="3"/>
  <c r="H829" i="3"/>
  <c r="H830" i="3"/>
  <c r="H831" i="3"/>
  <c r="H832" i="3"/>
  <c r="H837" i="3"/>
  <c r="H838" i="3"/>
  <c r="H845" i="3"/>
  <c r="H846" i="3"/>
  <c r="H847" i="3"/>
  <c r="H848" i="3"/>
  <c r="H849" i="3"/>
  <c r="H850" i="3"/>
  <c r="H853" i="3"/>
  <c r="H854" i="3"/>
  <c r="H855" i="3"/>
  <c r="H857" i="3"/>
  <c r="H858" i="3"/>
  <c r="H865" i="3"/>
  <c r="H866" i="3"/>
  <c r="H871" i="3"/>
  <c r="H872" i="3"/>
  <c r="H874" i="3"/>
  <c r="H875" i="3"/>
  <c r="H876" i="3"/>
  <c r="H877" i="3"/>
  <c r="H878" i="3"/>
  <c r="H879" i="3"/>
  <c r="H880" i="3"/>
  <c r="H881" i="3"/>
  <c r="H882" i="3"/>
  <c r="H883" i="3"/>
  <c r="H884" i="3"/>
  <c r="H890" i="3"/>
  <c r="H891" i="3"/>
  <c r="H892" i="3"/>
  <c r="H893" i="3"/>
  <c r="H894" i="3"/>
  <c r="H900" i="3"/>
  <c r="H901" i="3"/>
  <c r="H902" i="3"/>
  <c r="H903" i="3"/>
  <c r="H904" i="3"/>
  <c r="H905" i="3"/>
  <c r="H906" i="3"/>
  <c r="H908" i="3"/>
  <c r="H909" i="3"/>
  <c r="H911" i="3"/>
  <c r="H912" i="3"/>
  <c r="H913" i="3"/>
  <c r="H916" i="3"/>
  <c r="H917" i="3"/>
  <c r="H919" i="3"/>
  <c r="H920" i="3"/>
  <c r="H922" i="3"/>
  <c r="H923" i="3"/>
  <c r="H927" i="3"/>
  <c r="H928" i="3"/>
  <c r="H931" i="3"/>
  <c r="H932" i="3"/>
  <c r="H933" i="3"/>
  <c r="H935" i="3"/>
  <c r="H936" i="3"/>
  <c r="H937" i="3"/>
  <c r="H938" i="3"/>
  <c r="H939" i="3"/>
  <c r="H940" i="3"/>
  <c r="H941" i="3"/>
  <c r="H942" i="3"/>
  <c r="H943" i="3"/>
  <c r="H945" i="3"/>
  <c r="H946" i="3"/>
  <c r="H948" i="3"/>
  <c r="H949" i="3"/>
  <c r="H950" i="3"/>
  <c r="H951" i="3"/>
  <c r="H952" i="3"/>
  <c r="H953" i="3"/>
  <c r="H957" i="3"/>
  <c r="H958" i="3"/>
  <c r="H959" i="3"/>
  <c r="H960" i="3"/>
  <c r="H961" i="3"/>
  <c r="H962" i="3"/>
  <c r="H965" i="3"/>
  <c r="H966" i="3"/>
  <c r="H967" i="3"/>
  <c r="H968" i="3"/>
  <c r="H971" i="3"/>
  <c r="H972" i="3"/>
  <c r="H973" i="3"/>
  <c r="H974" i="3"/>
  <c r="H975" i="3"/>
  <c r="H980" i="3"/>
  <c r="H981" i="3"/>
  <c r="H984" i="3"/>
  <c r="H985" i="3"/>
  <c r="H986" i="3"/>
  <c r="H987" i="3"/>
  <c r="H989" i="3"/>
  <c r="H990" i="3"/>
  <c r="H993" i="3"/>
  <c r="H994" i="3"/>
  <c r="H995" i="3"/>
  <c r="H996" i="3"/>
  <c r="H997" i="3"/>
  <c r="H998" i="3"/>
  <c r="H1003" i="3"/>
  <c r="H1004" i="3"/>
  <c r="H1005" i="3"/>
  <c r="H1006" i="3"/>
  <c r="H1008" i="3"/>
  <c r="H1009" i="3"/>
  <c r="H1012" i="3"/>
  <c r="H1013" i="3"/>
  <c r="H1015" i="3"/>
  <c r="H1016" i="3"/>
  <c r="H1021" i="3"/>
  <c r="H1022" i="3"/>
  <c r="H2" i="3"/>
  <c r="H3" i="3"/>
  <c r="H4" i="3"/>
  <c r="H7" i="3"/>
  <c r="H8" i="3"/>
  <c r="H9" i="3"/>
  <c r="H10" i="3"/>
  <c r="H11" i="3"/>
  <c r="H14" i="3"/>
  <c r="H15" i="3"/>
  <c r="H16" i="3"/>
  <c r="H17" i="3"/>
  <c r="H22" i="3"/>
  <c r="H23" i="3"/>
  <c r="H30" i="3"/>
  <c r="H34" i="3"/>
  <c r="H35" i="3"/>
  <c r="H36" i="3"/>
  <c r="H37" i="3"/>
  <c r="H38" i="3"/>
  <c r="H39" i="3"/>
  <c r="H40" i="3"/>
  <c r="H41" i="3"/>
  <c r="H45" i="3"/>
  <c r="H46" i="3"/>
  <c r="H51" i="3"/>
  <c r="H52" i="3"/>
  <c r="H53" i="3"/>
  <c r="H54" i="3"/>
  <c r="H55" i="3"/>
  <c r="H56" i="3"/>
  <c r="H57" i="3"/>
  <c r="H58" i="3"/>
  <c r="H66" i="3"/>
  <c r="H75" i="3"/>
  <c r="H81" i="3"/>
  <c r="H82" i="3"/>
  <c r="H86" i="3"/>
  <c r="H95" i="3"/>
  <c r="H96" i="3"/>
  <c r="H97" i="3"/>
  <c r="H105" i="3"/>
  <c r="H106" i="3"/>
  <c r="H107" i="3"/>
  <c r="H110" i="3"/>
  <c r="H117" i="3"/>
  <c r="H118" i="3"/>
  <c r="H128" i="3"/>
  <c r="H129" i="3"/>
  <c r="H130" i="3"/>
  <c r="H134" i="3"/>
  <c r="H135" i="3"/>
  <c r="H136" i="3"/>
  <c r="H137" i="3"/>
  <c r="H138" i="3"/>
  <c r="H151" i="3"/>
  <c r="H154" i="3"/>
  <c r="H155" i="3"/>
  <c r="H160" i="3"/>
  <c r="H164" i="3"/>
  <c r="H167" i="3"/>
  <c r="H168" i="3"/>
  <c r="H169" i="3"/>
  <c r="H170" i="3"/>
  <c r="H171" i="3"/>
  <c r="H172" i="3"/>
  <c r="H176" i="3"/>
  <c r="H177" i="3"/>
  <c r="H178" i="3"/>
  <c r="H187" i="3"/>
  <c r="H188" i="3"/>
  <c r="H189" i="3"/>
  <c r="H190" i="3"/>
  <c r="H191" i="3"/>
  <c r="H192" i="3"/>
  <c r="H193" i="3"/>
  <c r="H196" i="3"/>
  <c r="H197" i="3"/>
  <c r="H200" i="3"/>
  <c r="H207" i="3"/>
  <c r="H208" i="3"/>
  <c r="H215" i="3"/>
  <c r="H216" i="3"/>
  <c r="H223" i="3"/>
  <c r="H224" i="3"/>
  <c r="H228" i="3"/>
  <c r="H229" i="3"/>
  <c r="H230" i="3"/>
  <c r="H233" i="3"/>
  <c r="H238" i="3"/>
  <c r="H241" i="3"/>
  <c r="H249" i="3"/>
  <c r="H257" i="3"/>
  <c r="H258" i="3"/>
  <c r="H259" i="3"/>
  <c r="H260" i="3"/>
  <c r="H261" i="3"/>
  <c r="H262" i="3"/>
  <c r="H263" i="3"/>
  <c r="H264" i="3"/>
  <c r="H265" i="3"/>
  <c r="H268" i="3"/>
  <c r="H271" i="3"/>
  <c r="H272" i="3"/>
  <c r="H273" i="3"/>
  <c r="H279" i="3"/>
  <c r="H280" i="3"/>
  <c r="H281" i="3"/>
  <c r="H282" i="3"/>
  <c r="H285" i="3"/>
  <c r="H291" i="3"/>
  <c r="H292" i="3"/>
  <c r="H295" i="3"/>
  <c r="H296" i="3"/>
  <c r="H297" i="3"/>
  <c r="H298" i="3"/>
  <c r="H299" i="3"/>
  <c r="H303" i="3"/>
  <c r="H304" i="3"/>
  <c r="H307" i="3"/>
  <c r="H310" i="3"/>
  <c r="H317" i="3"/>
  <c r="H325" i="3"/>
  <c r="H326" i="3"/>
  <c r="H340" i="3"/>
  <c r="H341" i="3"/>
  <c r="H342" i="3"/>
  <c r="H343" i="3"/>
  <c r="H344" i="3"/>
  <c r="H347" i="3"/>
  <c r="H348" i="3"/>
  <c r="H349" i="3"/>
  <c r="H352" i="3"/>
  <c r="H355" i="3"/>
  <c r="H356" i="3"/>
  <c r="H357" i="3"/>
  <c r="H358" i="3"/>
  <c r="H362" i="3"/>
  <c r="H372" i="3"/>
  <c r="H378" i="3"/>
  <c r="H379" i="3"/>
  <c r="H380" i="3"/>
  <c r="H397" i="3"/>
  <c r="H398" i="3"/>
  <c r="H406" i="3"/>
  <c r="H407" i="3"/>
  <c r="H408" i="3"/>
  <c r="H409" i="3"/>
  <c r="H410" i="3"/>
  <c r="H411" i="3"/>
  <c r="H412" i="3"/>
  <c r="H417" i="3"/>
  <c r="H418" i="3"/>
  <c r="H421" i="3"/>
  <c r="H422" i="3"/>
  <c r="H423" i="3"/>
  <c r="H424" i="3"/>
  <c r="H425" i="3"/>
  <c r="H426" i="3"/>
  <c r="H427" i="3"/>
  <c r="H428" i="3"/>
  <c r="H429" i="3"/>
  <c r="H430" i="3"/>
  <c r="H439" i="3"/>
  <c r="H440" i="3"/>
  <c r="H441" i="3"/>
  <c r="H446" i="3"/>
  <c r="H447" i="3"/>
  <c r="H448" i="3"/>
  <c r="H449" i="3"/>
  <c r="H450" i="3"/>
  <c r="H451" i="3"/>
  <c r="H452" i="3"/>
  <c r="H453" i="3"/>
  <c r="H454" i="3"/>
  <c r="H455" i="3"/>
  <c r="H456" i="3"/>
  <c r="H457" i="3"/>
  <c r="H468" i="3"/>
  <c r="H469" i="3"/>
  <c r="H470" i="3"/>
  <c r="H471" i="3"/>
  <c r="H472" i="3"/>
  <c r="H473" i="3"/>
  <c r="H474" i="3"/>
  <c r="H481" i="3"/>
  <c r="H484" i="3"/>
  <c r="H487" i="3"/>
  <c r="H488" i="3"/>
  <c r="H491" i="3"/>
  <c r="H492" i="3"/>
  <c r="H493" i="3"/>
  <c r="H494" i="3"/>
  <c r="H495" i="3"/>
  <c r="H498" i="3"/>
  <c r="H505" i="3"/>
  <c r="H506" i="3"/>
  <c r="H507" i="3"/>
  <c r="H508" i="3"/>
  <c r="H517" i="3"/>
  <c r="H518" i="3"/>
  <c r="H521" i="3"/>
  <c r="H522" i="3"/>
  <c r="H523" i="3"/>
  <c r="H526" i="3"/>
  <c r="H529" i="3"/>
  <c r="H530" i="3"/>
  <c r="H533" i="3"/>
  <c r="H534" i="3"/>
  <c r="H535" i="3"/>
  <c r="H536" i="3"/>
  <c r="H550" i="3"/>
  <c r="H564" i="3"/>
  <c r="H570" i="3"/>
  <c r="H571" i="3"/>
  <c r="H572" i="3"/>
  <c r="H573" i="3"/>
  <c r="H574" i="3"/>
  <c r="H575" i="3"/>
  <c r="H582" i="3"/>
  <c r="H583" i="3"/>
  <c r="H584" i="3"/>
  <c r="H585" i="3"/>
  <c r="H590" i="3"/>
  <c r="H591" i="3"/>
  <c r="H594" i="3"/>
  <c r="H598" i="3"/>
  <c r="H599" i="3"/>
  <c r="H605" i="3"/>
  <c r="H606" i="3"/>
  <c r="H607" i="3"/>
  <c r="H608" i="3"/>
  <c r="H609" i="3"/>
  <c r="H610" i="3"/>
  <c r="H611" i="3"/>
  <c r="H612" i="3"/>
  <c r="H613" i="3"/>
  <c r="H614" i="3"/>
  <c r="H615" i="3"/>
  <c r="H616" i="3"/>
  <c r="H628" i="3"/>
  <c r="H632" i="3"/>
  <c r="H633" i="3"/>
  <c r="H634" i="3"/>
  <c r="H637" i="3"/>
  <c r="H638" i="3"/>
  <c r="H643" i="3"/>
  <c r="H644" i="3"/>
  <c r="H645" i="3"/>
  <c r="H649" i="3"/>
  <c r="H650" i="3"/>
  <c r="H651" i="3"/>
  <c r="H652" i="3"/>
  <c r="H664" i="3"/>
  <c r="H665" i="3"/>
  <c r="H669" i="3"/>
  <c r="H670" i="3"/>
  <c r="H671" i="3"/>
  <c r="H672" i="3"/>
  <c r="H673" i="3"/>
  <c r="H674" i="3"/>
  <c r="H675" i="3"/>
  <c r="H676" i="3"/>
  <c r="H679" i="3"/>
  <c r="H680" i="3"/>
  <c r="H681" i="3"/>
  <c r="H685" i="3"/>
  <c r="H686" i="3"/>
  <c r="H693" i="3"/>
  <c r="H694" i="3"/>
  <c r="H695" i="3"/>
  <c r="H702" i="3"/>
  <c r="H707" i="3"/>
  <c r="H716" i="3"/>
  <c r="H720" i="3"/>
  <c r="H721" i="3"/>
  <c r="H722" i="3"/>
  <c r="H723" i="3"/>
  <c r="H724" i="3"/>
  <c r="H725" i="3"/>
  <c r="H728" i="3"/>
  <c r="H745" i="3"/>
  <c r="H752" i="3"/>
  <c r="H753" i="3"/>
  <c r="H760" i="3"/>
  <c r="H761" i="3"/>
  <c r="H764" i="3"/>
  <c r="H771" i="3"/>
  <c r="H772" i="3"/>
  <c r="H775" i="3"/>
  <c r="H776" i="3"/>
  <c r="H777" i="3"/>
  <c r="H778" i="3"/>
  <c r="H781" i="3"/>
  <c r="H782" i="3"/>
  <c r="H787" i="3"/>
  <c r="H788" i="3"/>
  <c r="H789" i="3"/>
  <c r="H793" i="3"/>
  <c r="H794" i="3"/>
  <c r="H802" i="3"/>
  <c r="H803" i="3"/>
  <c r="H812" i="3"/>
  <c r="H813" i="3"/>
  <c r="H814" i="3"/>
  <c r="H815" i="3"/>
  <c r="H816" i="3"/>
  <c r="H817" i="3"/>
  <c r="H824" i="3"/>
  <c r="H825" i="3"/>
  <c r="H828" i="3"/>
  <c r="H833" i="3"/>
  <c r="H834" i="3"/>
  <c r="H835" i="3"/>
  <c r="H836" i="3"/>
  <c r="H839" i="3"/>
  <c r="H840" i="3"/>
  <c r="H841" i="3"/>
  <c r="H842" i="3"/>
  <c r="H843" i="3"/>
  <c r="H844" i="3"/>
  <c r="H851" i="3"/>
  <c r="H852" i="3"/>
  <c r="H856" i="3"/>
  <c r="H859" i="3"/>
  <c r="H860" i="3"/>
  <c r="H861" i="3"/>
  <c r="H862" i="3"/>
  <c r="H863" i="3"/>
  <c r="H864" i="3"/>
  <c r="H867" i="3"/>
  <c r="H868" i="3"/>
  <c r="H869" i="3"/>
  <c r="H870" i="3"/>
  <c r="H873" i="3"/>
  <c r="H885" i="3"/>
  <c r="H886" i="3"/>
  <c r="H887" i="3"/>
  <c r="H888" i="3"/>
  <c r="H889" i="3"/>
  <c r="H895" i="3"/>
  <c r="H896" i="3"/>
  <c r="H897" i="3"/>
  <c r="H898" i="3"/>
  <c r="H899" i="3"/>
  <c r="H907" i="3"/>
  <c r="H910" i="3"/>
  <c r="H914" i="3"/>
  <c r="H915" i="3"/>
  <c r="H918" i="3"/>
  <c r="H921" i="3"/>
  <c r="H924" i="3"/>
  <c r="H925" i="3"/>
  <c r="H926" i="3"/>
  <c r="H929" i="3"/>
  <c r="H930" i="3"/>
  <c r="H934" i="3"/>
  <c r="H944" i="3"/>
  <c r="H947" i="3"/>
  <c r="H954" i="3"/>
  <c r="H955" i="3"/>
  <c r="H956" i="3"/>
  <c r="H963" i="3"/>
  <c r="H964" i="3"/>
  <c r="H969" i="3"/>
  <c r="H970" i="3"/>
  <c r="H976" i="3"/>
  <c r="H977" i="3"/>
  <c r="H978" i="3"/>
  <c r="H979" i="3"/>
  <c r="H982" i="3"/>
  <c r="H983" i="3"/>
  <c r="H988" i="3"/>
  <c r="H991" i="3"/>
  <c r="H992" i="3"/>
  <c r="H999" i="3"/>
  <c r="H1000" i="3"/>
  <c r="H1001" i="3"/>
  <c r="H1002" i="3"/>
  <c r="H1007" i="3"/>
  <c r="H1010" i="3"/>
  <c r="H1011" i="3"/>
  <c r="H1014" i="3"/>
  <c r="H1017" i="3"/>
  <c r="H1018" i="3"/>
  <c r="H1019" i="3"/>
  <c r="H1020" i="3"/>
  <c r="H5" i="3"/>
  <c r="AA604" i="3" l="1"/>
  <c r="E604" i="3" s="1"/>
  <c r="AA264" i="3"/>
  <c r="E264" i="3" s="1"/>
  <c r="AA836" i="3"/>
  <c r="E836" i="3" s="1"/>
  <c r="AA668" i="3"/>
  <c r="E668" i="3" s="1"/>
  <c r="AA214" i="3"/>
  <c r="E214" i="3" s="1"/>
  <c r="AA884" i="3"/>
  <c r="E884" i="3" s="1"/>
  <c r="AA943" i="3"/>
  <c r="E943" i="3" s="1"/>
  <c r="AA784" i="3"/>
  <c r="E784" i="3" s="1"/>
  <c r="AA953" i="3"/>
  <c r="E953" i="3" s="1"/>
  <c r="AA483" i="3"/>
  <c r="E483" i="3" s="1"/>
  <c r="AA480" i="3"/>
  <c r="E480" i="3" s="1"/>
  <c r="AA672" i="3"/>
  <c r="E672" i="3" s="1"/>
  <c r="AA321" i="3"/>
  <c r="E321" i="3" s="1"/>
  <c r="AA148" i="3"/>
  <c r="E148" i="3" s="1"/>
  <c r="AA665" i="3"/>
  <c r="E665" i="3" s="1"/>
  <c r="AA581" i="3"/>
  <c r="E581" i="3" s="1"/>
  <c r="AA583" i="3"/>
  <c r="E583" i="3" s="1"/>
  <c r="AA642" i="3"/>
  <c r="E642" i="3" s="1"/>
  <c r="AA405" i="3"/>
  <c r="E405" i="3" s="1"/>
  <c r="AA939" i="3"/>
  <c r="E939" i="3" s="1"/>
  <c r="AA436" i="3"/>
  <c r="E436" i="3" s="1"/>
  <c r="AA296" i="3"/>
  <c r="E296" i="3" s="1"/>
  <c r="AA563" i="3"/>
  <c r="E563" i="3" s="1"/>
  <c r="AA101" i="3"/>
  <c r="E101" i="3" s="1"/>
  <c r="AA50" i="3"/>
  <c r="E50" i="3" s="1"/>
  <c r="AA240" i="3"/>
  <c r="E240" i="3" s="1"/>
  <c r="AA832" i="3"/>
  <c r="E832" i="3" s="1"/>
  <c r="AA275" i="3"/>
  <c r="E275" i="3" s="1"/>
  <c r="AA877" i="3"/>
  <c r="E877" i="3" s="1"/>
  <c r="AA438" i="3"/>
  <c r="E438" i="3" s="1"/>
  <c r="AA534" i="3"/>
  <c r="E534" i="3" s="1"/>
  <c r="AA330" i="3"/>
  <c r="E330" i="3" s="1"/>
  <c r="AA346" i="3"/>
  <c r="E346" i="3" s="1"/>
  <c r="AA655" i="3"/>
  <c r="E655" i="3" s="1"/>
  <c r="AA403" i="3"/>
  <c r="E403" i="3" s="1"/>
  <c r="AA780" i="3"/>
  <c r="E780" i="3" s="1"/>
  <c r="AA657" i="3"/>
  <c r="E657" i="3" s="1"/>
  <c r="AA516" i="3"/>
  <c r="E516" i="3" s="1"/>
  <c r="AA486" i="3"/>
  <c r="E486" i="3" s="1"/>
  <c r="AA302" i="3"/>
  <c r="E302" i="3" s="1"/>
  <c r="AA13" i="3"/>
  <c r="E13" i="3" s="1"/>
  <c r="AA786" i="3"/>
  <c r="E786" i="3" s="1"/>
  <c r="AA975" i="3"/>
  <c r="E975" i="3" s="1"/>
  <c r="AA451" i="3"/>
  <c r="E451" i="3" s="1"/>
  <c r="AA855" i="3"/>
  <c r="E855" i="3" s="1"/>
  <c r="AA123" i="3"/>
  <c r="E123" i="3" s="1"/>
  <c r="AA6" i="3"/>
  <c r="E6" i="3" s="1"/>
  <c r="AA858" i="3"/>
  <c r="E858" i="3" s="1"/>
  <c r="AA472" i="3"/>
  <c r="E472" i="3" s="1"/>
  <c r="AA183" i="3"/>
  <c r="E183" i="3" s="1"/>
  <c r="AA962" i="3"/>
  <c r="E962" i="3" s="1"/>
  <c r="AA968" i="3"/>
  <c r="E968" i="3" s="1"/>
  <c r="AA825" i="3"/>
  <c r="E825" i="3" s="1"/>
  <c r="AA706" i="3"/>
  <c r="E706" i="3" s="1"/>
  <c r="AA44" i="3"/>
  <c r="E44" i="3" s="1"/>
  <c r="AA701" i="3"/>
  <c r="E701" i="3" s="1"/>
  <c r="AA614" i="3"/>
  <c r="E614" i="3" s="1"/>
  <c r="AA328" i="3"/>
  <c r="E328" i="3" s="1"/>
  <c r="AA504" i="3"/>
  <c r="E504" i="3" s="1"/>
  <c r="AA811" i="3"/>
  <c r="E811" i="3" s="1"/>
  <c r="AA759" i="3"/>
  <c r="E759" i="3" s="1"/>
  <c r="AA1006" i="3"/>
  <c r="E1006" i="3" s="1"/>
  <c r="AA720" i="3"/>
  <c r="E720" i="3" s="1"/>
  <c r="AA554" i="3"/>
  <c r="E554" i="3" s="1"/>
  <c r="AA549" i="3"/>
  <c r="E549" i="3" s="1"/>
  <c r="AA251" i="3"/>
  <c r="E251" i="3" s="1"/>
  <c r="AA954" i="3"/>
  <c r="E954" i="3" s="1"/>
  <c r="AA506" i="3"/>
  <c r="E506" i="3" s="1"/>
  <c r="AA143" i="3"/>
  <c r="E143" i="3" s="1"/>
  <c r="AA371" i="3"/>
  <c r="E371" i="3" s="1"/>
  <c r="AA692" i="3"/>
  <c r="E692" i="3" s="1"/>
  <c r="AA133" i="3"/>
  <c r="E133" i="3" s="1"/>
  <c r="AA199" i="3"/>
  <c r="E199" i="3" s="1"/>
  <c r="AA39" i="3"/>
  <c r="E39" i="3" s="1"/>
  <c r="AA491" i="3"/>
  <c r="E491" i="3" s="1"/>
  <c r="AA490" i="3"/>
  <c r="E490" i="3" s="1"/>
  <c r="AA823" i="3"/>
  <c r="E823" i="3" s="1"/>
  <c r="AA1000" i="3"/>
  <c r="E1000" i="3" s="1"/>
  <c r="AA127" i="3"/>
  <c r="E127" i="3" s="1"/>
  <c r="AA422" i="3"/>
  <c r="E422" i="3" s="1"/>
  <c r="AA56" i="3"/>
  <c r="E56" i="3" s="1"/>
  <c r="AA521" i="3"/>
  <c r="E521" i="3" s="1"/>
  <c r="AA82" i="3"/>
  <c r="E82" i="3" s="1"/>
  <c r="AA671" i="3"/>
  <c r="E671" i="3" s="1"/>
  <c r="AA298" i="3"/>
  <c r="E298" i="3" s="1"/>
  <c r="AA63" i="3"/>
  <c r="E63" i="3" s="1"/>
  <c r="AA85" i="3"/>
  <c r="E85" i="3" s="1"/>
  <c r="AA873" i="3"/>
  <c r="E873" i="3" s="1"/>
  <c r="AA546" i="3"/>
  <c r="E546" i="3" s="1"/>
  <c r="AA589" i="3"/>
  <c r="E589" i="3" s="1"/>
  <c r="AA634" i="3"/>
  <c r="E634" i="3" s="1"/>
  <c r="AA107" i="3"/>
  <c r="E107" i="3" s="1"/>
  <c r="AA593" i="3"/>
  <c r="E593" i="3" s="1"/>
  <c r="AA827" i="3"/>
  <c r="E827" i="3" s="1"/>
  <c r="AA843" i="3"/>
  <c r="E843" i="3" s="1"/>
  <c r="AA846" i="3"/>
  <c r="E846" i="3" s="1"/>
  <c r="AA471" i="3"/>
  <c r="E471" i="3" s="1"/>
  <c r="AA941" i="3"/>
  <c r="E941" i="3" s="1"/>
  <c r="AA78" i="3"/>
  <c r="E78" i="3" s="1"/>
  <c r="AA347" i="3"/>
  <c r="E347" i="3" s="1"/>
  <c r="AA781" i="3"/>
  <c r="E781" i="3" s="1"/>
  <c r="AA208" i="3"/>
  <c r="E208" i="3" s="1"/>
  <c r="AA110" i="3"/>
  <c r="E110" i="3" s="1"/>
  <c r="AA995" i="3"/>
  <c r="E995" i="3" s="1"/>
  <c r="AA232" i="3"/>
  <c r="E232" i="3" s="1"/>
  <c r="AA541" i="3"/>
  <c r="E541" i="3" s="1"/>
  <c r="AA892" i="3"/>
  <c r="E892" i="3" s="1"/>
  <c r="AA397" i="3"/>
  <c r="E397" i="3" s="1"/>
  <c r="AA465" i="3"/>
  <c r="E465" i="3" s="1"/>
  <c r="AA281" i="3"/>
  <c r="E281" i="3" s="1"/>
  <c r="AA91" i="3"/>
  <c r="E91" i="3" s="1"/>
  <c r="AA227" i="3"/>
  <c r="E227" i="3" s="1"/>
  <c r="AA844" i="3"/>
  <c r="E844" i="3" s="1"/>
  <c r="AA188" i="3"/>
  <c r="E188" i="3" s="1"/>
  <c r="AA361" i="3"/>
  <c r="E361" i="3" s="1"/>
  <c r="AA920" i="3"/>
  <c r="E920" i="3" s="1"/>
  <c r="AA36" i="3"/>
  <c r="E36" i="3" s="1"/>
  <c r="AA497" i="3"/>
  <c r="E497" i="3" s="1"/>
  <c r="AA29" i="3"/>
  <c r="E29" i="3" s="1"/>
  <c r="AA484" i="3"/>
  <c r="E484" i="3" s="1"/>
  <c r="AA868" i="3"/>
  <c r="E868" i="3" s="1"/>
  <c r="AA256" i="3"/>
  <c r="E256" i="3" s="1"/>
  <c r="AA824" i="3"/>
  <c r="E824" i="3" s="1"/>
  <c r="AA518" i="3"/>
  <c r="E518" i="3" s="1"/>
  <c r="AA428" i="3"/>
  <c r="E428" i="3" s="1"/>
  <c r="AA526" i="3"/>
  <c r="E526" i="3" s="1"/>
  <c r="AA569" i="3"/>
  <c r="E569" i="3" s="1"/>
  <c r="AA627" i="3"/>
  <c r="E627" i="3" s="1"/>
  <c r="AA58" i="3"/>
  <c r="E58" i="3" s="1"/>
  <c r="AA157" i="3"/>
  <c r="E157" i="3" s="1"/>
  <c r="AA290" i="3"/>
  <c r="E290" i="3" s="1"/>
  <c r="AA387" i="3"/>
  <c r="E387" i="3" s="1"/>
  <c r="AA215" i="3"/>
  <c r="E215" i="3" s="1"/>
  <c r="AA55" i="3"/>
  <c r="E55" i="3" s="1"/>
  <c r="AA230" i="3"/>
  <c r="E230" i="3" s="1"/>
  <c r="AA129" i="3"/>
  <c r="E129" i="3" s="1"/>
  <c r="AA623" i="3"/>
  <c r="E623" i="3" s="1"/>
  <c r="AA447" i="3"/>
  <c r="E447" i="3" s="1"/>
  <c r="AA751" i="3"/>
  <c r="E751" i="3" s="1"/>
  <c r="AA316" i="3"/>
  <c r="E316" i="3" s="1"/>
  <c r="AA723" i="3"/>
  <c r="E723" i="3" s="1"/>
  <c r="AA70" i="3"/>
  <c r="E70" i="3" s="1"/>
  <c r="AA396" i="3"/>
  <c r="E396" i="3" s="1"/>
  <c r="AA197" i="3"/>
  <c r="E197" i="3" s="1"/>
  <c r="AA333" i="3"/>
  <c r="E333" i="3" s="1"/>
  <c r="AA195" i="3"/>
  <c r="E195" i="3" s="1"/>
  <c r="AA550" i="3"/>
  <c r="E550" i="3" s="1"/>
  <c r="AA125" i="3"/>
  <c r="E125" i="3" s="1"/>
  <c r="AA744" i="3"/>
  <c r="E744" i="3" s="1"/>
  <c r="AA533" i="3"/>
  <c r="E533" i="3" s="1"/>
  <c r="AA812" i="3"/>
  <c r="E812" i="3" s="1"/>
  <c r="AA615" i="3"/>
  <c r="E615" i="3" s="1"/>
  <c r="AA222" i="3"/>
  <c r="E222" i="3" s="1"/>
  <c r="AA977" i="3"/>
  <c r="E977" i="3" s="1"/>
  <c r="AA54" i="3"/>
  <c r="E54" i="3" s="1"/>
  <c r="AA981" i="3"/>
  <c r="E981" i="3" s="1"/>
  <c r="AA1018" i="3"/>
  <c r="E1018" i="3" s="1"/>
  <c r="AA599" i="3"/>
  <c r="E599" i="3" s="1"/>
  <c r="AA406" i="3"/>
  <c r="E406" i="3" s="1"/>
  <c r="AA961" i="3"/>
  <c r="E961" i="3" s="1"/>
  <c r="AA967" i="3"/>
  <c r="E967" i="3" s="1"/>
  <c r="AA430" i="3"/>
  <c r="E430" i="3" s="1"/>
  <c r="AA913" i="3"/>
  <c r="E913" i="3" s="1"/>
  <c r="AA498" i="3"/>
  <c r="E498" i="3" s="1"/>
  <c r="AA43" i="3"/>
  <c r="E43" i="3" s="1"/>
  <c r="AA503" i="3"/>
  <c r="E503" i="3" s="1"/>
  <c r="AA410" i="3"/>
  <c r="E410" i="3" s="1"/>
  <c r="AA356" i="3"/>
  <c r="E356" i="3" s="1"/>
  <c r="AA479" i="3"/>
  <c r="E479" i="3" s="1"/>
  <c r="AA38" i="3"/>
  <c r="E38" i="3" s="1"/>
  <c r="AA492" i="3"/>
  <c r="E492" i="3" s="1"/>
  <c r="AA758" i="3"/>
  <c r="E758" i="3" s="1"/>
  <c r="AA1005" i="3"/>
  <c r="E1005" i="3" s="1"/>
  <c r="AA669" i="3"/>
  <c r="E669" i="3" s="1"/>
  <c r="AA365" i="3"/>
  <c r="E365" i="3" s="1"/>
  <c r="AA186" i="3"/>
  <c r="E186" i="3" s="1"/>
  <c r="AA603" i="3"/>
  <c r="E603" i="3" s="1"/>
  <c r="AA418" i="3"/>
  <c r="E418" i="3" s="1"/>
  <c r="AA237" i="3"/>
  <c r="E237" i="3" s="1"/>
  <c r="AA964" i="3"/>
  <c r="E964" i="3" s="1"/>
  <c r="AA213" i="3"/>
  <c r="E213" i="3" s="1"/>
  <c r="AA952" i="3"/>
  <c r="E952" i="3" s="1"/>
  <c r="AA883" i="3"/>
  <c r="E883" i="3" s="1"/>
  <c r="AA667" i="3"/>
  <c r="E667" i="3" s="1"/>
  <c r="AA841" i="3"/>
  <c r="E841" i="3" s="1"/>
  <c r="AA982" i="3"/>
  <c r="E982" i="3" s="1"/>
  <c r="AA775" i="3"/>
  <c r="E775" i="3" s="1"/>
  <c r="AA528" i="3"/>
  <c r="E528" i="3" s="1"/>
  <c r="AA94" i="3"/>
  <c r="E94" i="3" s="1"/>
  <c r="AA987" i="3"/>
  <c r="E987" i="3" s="1"/>
  <c r="AA445" i="3"/>
  <c r="E445" i="3" s="1"/>
  <c r="AA147" i="3"/>
  <c r="E147" i="3" s="1"/>
  <c r="AA20" i="3"/>
  <c r="E20" i="3" s="1"/>
  <c r="AA404" i="3"/>
  <c r="E404" i="3" s="1"/>
  <c r="AA641" i="3"/>
  <c r="E641" i="3" s="1"/>
  <c r="AA580" i="3"/>
  <c r="E580" i="3" s="1"/>
  <c r="AA794" i="3"/>
  <c r="E794" i="3" s="1"/>
  <c r="AA435" i="3"/>
  <c r="E435" i="3" s="1"/>
  <c r="AA636" i="3"/>
  <c r="E636" i="3" s="1"/>
  <c r="AA278" i="3"/>
  <c r="E278" i="3" s="1"/>
  <c r="AA100" i="3"/>
  <c r="E100" i="3" s="1"/>
  <c r="AA151" i="3"/>
  <c r="E151" i="3" s="1"/>
  <c r="AA903" i="3"/>
  <c r="E903" i="3" s="1"/>
  <c r="AA638" i="3"/>
  <c r="E638" i="3" s="1"/>
  <c r="AA831" i="3"/>
  <c r="E831" i="3" s="1"/>
  <c r="AA239" i="3"/>
  <c r="E239" i="3" s="1"/>
  <c r="AA437" i="3"/>
  <c r="E437" i="3" s="1"/>
  <c r="AA109" i="3"/>
  <c r="E109" i="3" s="1"/>
  <c r="AA678" i="3"/>
  <c r="E678" i="3" s="1"/>
  <c r="AA468" i="3"/>
  <c r="E468" i="3" s="1"/>
  <c r="AA407" i="3"/>
  <c r="E407" i="3" s="1"/>
  <c r="AA684" i="3"/>
  <c r="E684" i="3" s="1"/>
  <c r="AA379" i="3"/>
  <c r="E379" i="3" s="1"/>
  <c r="AA597" i="3"/>
  <c r="E597" i="3" s="1"/>
  <c r="AA869" i="3"/>
  <c r="E869" i="3" s="1"/>
  <c r="AA876" i="3"/>
  <c r="E876" i="3" s="1"/>
  <c r="AA789" i="3"/>
  <c r="E789" i="3" s="1"/>
  <c r="AA656" i="3"/>
  <c r="E656" i="3" s="1"/>
  <c r="AA974" i="3"/>
  <c r="E974" i="3" s="1"/>
  <c r="AA515" i="3"/>
  <c r="E515" i="3" s="1"/>
  <c r="AA926" i="3"/>
  <c r="E926" i="3" s="1"/>
  <c r="AA894" i="3"/>
  <c r="E894" i="3" s="1"/>
  <c r="AA857" i="3"/>
  <c r="E857" i="3" s="1"/>
  <c r="AA122" i="3"/>
  <c r="E122" i="3" s="1"/>
  <c r="AA253" i="3"/>
  <c r="E253" i="3" s="1"/>
  <c r="AA49" i="3"/>
  <c r="E49" i="3" s="1"/>
  <c r="AA301" i="3"/>
  <c r="E301" i="3" s="1"/>
  <c r="AA3" i="3"/>
  <c r="E3" i="3" s="1"/>
  <c r="AA594" i="3"/>
  <c r="E594" i="3" s="1"/>
  <c r="AA562" i="3"/>
  <c r="E562" i="3" s="1"/>
  <c r="AA474" i="3"/>
  <c r="E474" i="3" s="1"/>
  <c r="AA856" i="3"/>
  <c r="E856" i="3" s="1"/>
  <c r="AA648" i="3"/>
  <c r="E648" i="3" s="1"/>
  <c r="AA420" i="3"/>
  <c r="E420" i="3" s="1"/>
  <c r="AA906" i="3"/>
  <c r="E906" i="3" s="1"/>
  <c r="AA154" i="3"/>
  <c r="E154" i="3" s="1"/>
  <c r="AA719" i="3"/>
  <c r="E719" i="3" s="1"/>
  <c r="AA745" i="3"/>
  <c r="E745" i="3" s="1"/>
  <c r="AA455" i="3"/>
  <c r="E455" i="3" s="1"/>
  <c r="AA815" i="3"/>
  <c r="E815" i="3" s="1"/>
  <c r="AA193" i="3"/>
  <c r="E193" i="3" s="1"/>
  <c r="AA801" i="3"/>
  <c r="E801" i="3" s="1"/>
  <c r="AA694" i="3"/>
  <c r="E694" i="3" s="1"/>
  <c r="AA95" i="3"/>
  <c r="E95" i="3" s="1"/>
  <c r="AA77" i="3"/>
  <c r="E77" i="3" s="1"/>
  <c r="AA557" i="3"/>
  <c r="E557" i="3" s="1"/>
  <c r="AA956" i="3"/>
  <c r="E956" i="3" s="1"/>
  <c r="AA285" i="3"/>
  <c r="E285" i="3" s="1"/>
  <c r="AA341" i="3"/>
  <c r="E341" i="3" s="1"/>
  <c r="AA695" i="3"/>
  <c r="E695" i="3" s="1"/>
  <c r="AA354" i="3"/>
  <c r="E354" i="3" s="1"/>
  <c r="AA970" i="3"/>
  <c r="E970" i="3" s="1"/>
  <c r="AA339" i="3"/>
  <c r="E339" i="3" s="1"/>
  <c r="AA175" i="3"/>
  <c r="E175" i="3" s="1"/>
  <c r="AA1007" i="3"/>
  <c r="E1007" i="3" s="1"/>
  <c r="AA142" i="3"/>
  <c r="E142" i="3" s="1"/>
  <c r="AA250" i="3"/>
  <c r="E250" i="3" s="1"/>
  <c r="AA167" i="3"/>
  <c r="E167" i="3" s="1"/>
  <c r="AA601" i="3"/>
  <c r="E601" i="3" s="1"/>
  <c r="AA691" i="3"/>
  <c r="E691" i="3" s="1"/>
  <c r="AA370" i="3"/>
  <c r="E370" i="3" s="1"/>
  <c r="AA366" i="3"/>
  <c r="E366" i="3" s="1"/>
  <c r="AA132" i="3"/>
  <c r="E132" i="3" s="1"/>
  <c r="AA1009" i="3"/>
  <c r="E1009" i="3" s="1"/>
  <c r="AA822" i="3"/>
  <c r="E822" i="3" s="1"/>
  <c r="AA715" i="3"/>
  <c r="E715" i="3" s="1"/>
  <c r="AA727" i="3"/>
  <c r="E727" i="3" s="1"/>
  <c r="AA200" i="3"/>
  <c r="E200" i="3" s="1"/>
  <c r="AA835" i="3"/>
  <c r="E835" i="3" s="1"/>
  <c r="AA628" i="3"/>
  <c r="E628" i="3" s="1"/>
  <c r="AA527" i="3"/>
  <c r="E527" i="3" s="1"/>
  <c r="AA312" i="3"/>
  <c r="E312" i="3" s="1"/>
  <c r="AA999" i="3"/>
  <c r="E999" i="3" s="1"/>
  <c r="AA417" i="3"/>
  <c r="E417" i="3" s="1"/>
  <c r="AA355" i="3"/>
  <c r="E355" i="3" s="1"/>
  <c r="AA352" i="3"/>
  <c r="E352" i="3" s="1"/>
  <c r="AA919" i="3"/>
  <c r="E919" i="3" s="1"/>
  <c r="AA28" i="3"/>
  <c r="E28" i="3" s="1"/>
  <c r="AA291" i="3"/>
  <c r="E291" i="3" s="1"/>
  <c r="AA930" i="3"/>
  <c r="E930" i="3" s="1"/>
  <c r="AA248" i="3"/>
  <c r="E248" i="3" s="1"/>
  <c r="AA255" i="3"/>
  <c r="E255" i="3" s="1"/>
  <c r="AA475" i="3"/>
  <c r="E475" i="3" s="1"/>
  <c r="AA507" i="3"/>
  <c r="E507" i="3" s="1"/>
  <c r="AA673" i="3"/>
  <c r="E673" i="3" s="1"/>
  <c r="AA917" i="3"/>
  <c r="E917" i="3" s="1"/>
  <c r="AA163" i="3"/>
  <c r="E163" i="3" s="1"/>
  <c r="AA870" i="3"/>
  <c r="E870" i="3" s="1"/>
  <c r="AA991" i="3"/>
  <c r="E991" i="3" s="1"/>
  <c r="AA568" i="3"/>
  <c r="E568" i="3" s="1"/>
  <c r="AA859" i="3"/>
  <c r="E859" i="3" s="1"/>
  <c r="AA21" i="3"/>
  <c r="E21" i="3" s="1"/>
  <c r="AA535" i="3"/>
  <c r="E535" i="3" s="1"/>
  <c r="AA626" i="3"/>
  <c r="E626" i="3" s="1"/>
  <c r="AA427" i="3"/>
  <c r="E427" i="3" s="1"/>
  <c r="AA289" i="3"/>
  <c r="E289" i="3" s="1"/>
  <c r="AA118" i="3"/>
  <c r="E118" i="3" s="1"/>
  <c r="AA460" i="3"/>
  <c r="E460" i="3" s="1"/>
  <c r="AA386" i="3"/>
  <c r="E386" i="3" s="1"/>
  <c r="AA238" i="3"/>
  <c r="E238" i="3" s="1"/>
  <c r="AA168" i="3"/>
  <c r="E168" i="3" s="1"/>
  <c r="AA1020" i="3"/>
  <c r="E1020" i="3" s="1"/>
  <c r="AA493" i="3"/>
  <c r="E493" i="3" s="1"/>
  <c r="AA510" i="3"/>
  <c r="E510" i="3" s="1"/>
  <c r="AA198" i="3"/>
  <c r="E198" i="3" s="1"/>
  <c r="AA540" i="3"/>
  <c r="E540" i="3" s="1"/>
  <c r="AA891" i="3"/>
  <c r="E891" i="3" s="1"/>
  <c r="AA1010" i="3"/>
  <c r="E1010" i="3" s="1"/>
  <c r="AA988" i="3"/>
  <c r="E988" i="3" s="1"/>
  <c r="AA532" i="3"/>
  <c r="E532" i="3" s="1"/>
  <c r="AA150" i="3"/>
  <c r="E150" i="3" s="1"/>
  <c r="AA768" i="3"/>
  <c r="E768" i="3" s="1"/>
  <c r="AA51" i="3"/>
  <c r="E51" i="3" s="1"/>
  <c r="AA295" i="3"/>
  <c r="E295" i="3" s="1"/>
  <c r="AA246" i="3"/>
  <c r="E246" i="3" s="1"/>
  <c r="AA850" i="3"/>
  <c r="E850" i="3" s="1"/>
  <c r="AA104" i="3"/>
  <c r="E104" i="3" s="1"/>
  <c r="AA17" i="3"/>
  <c r="E17" i="3" s="1"/>
  <c r="AA736" i="3"/>
  <c r="E736" i="3" s="1"/>
  <c r="AA37" i="3"/>
  <c r="E37" i="3" s="1"/>
  <c r="AA609" i="3"/>
  <c r="E609" i="3" s="1"/>
  <c r="AA244" i="3"/>
  <c r="E244" i="3" s="1"/>
  <c r="AA771" i="3"/>
  <c r="E771" i="3" s="1"/>
  <c r="AA994" i="3"/>
  <c r="E994" i="3" s="1"/>
  <c r="AA90" i="3"/>
  <c r="E90" i="3" s="1"/>
  <c r="AA457" i="3"/>
  <c r="E457" i="3" s="1"/>
  <c r="AA838" i="3"/>
  <c r="E838" i="3" s="1"/>
  <c r="AA1014" i="3"/>
  <c r="E1014" i="3" s="1"/>
  <c r="AA495" i="3"/>
  <c r="E495" i="3" s="1"/>
  <c r="AA947" i="3"/>
  <c r="E947" i="3" s="1"/>
  <c r="AA494" i="3"/>
  <c r="E494" i="3" s="1"/>
  <c r="AA643" i="3"/>
  <c r="E643" i="3" s="1"/>
  <c r="AA978" i="3"/>
  <c r="E978" i="3" s="1"/>
  <c r="AA424" i="3"/>
  <c r="E424" i="3" s="1"/>
  <c r="AA22" i="3"/>
  <c r="E22" i="3" s="1"/>
  <c r="AA160" i="3"/>
  <c r="E160" i="3" s="1"/>
  <c r="AA979" i="3"/>
  <c r="E979" i="3" s="1"/>
  <c r="AA921" i="3"/>
  <c r="E921" i="3" s="1"/>
  <c r="AA134" i="3"/>
  <c r="E134" i="3" s="1"/>
  <c r="AA439" i="3"/>
  <c r="E439" i="3" s="1"/>
  <c r="AA75" i="3"/>
  <c r="E75" i="3" s="1"/>
  <c r="AA153" i="3"/>
  <c r="E153" i="3" s="1"/>
  <c r="AA136" i="3"/>
  <c r="E136" i="3" s="1"/>
  <c r="AA62" i="3"/>
  <c r="E62" i="3" s="1"/>
  <c r="AA84" i="3"/>
  <c r="E84" i="3" s="1"/>
  <c r="AA897" i="3"/>
  <c r="E897" i="3" s="1"/>
  <c r="AA872" i="3"/>
  <c r="E872" i="3" s="1"/>
  <c r="AA423" i="3"/>
  <c r="E423" i="3" s="1"/>
  <c r="AA1016" i="3"/>
  <c r="E1016" i="3" s="1"/>
  <c r="AA588" i="3"/>
  <c r="E588" i="3" s="1"/>
  <c r="AA545" i="3"/>
  <c r="E545" i="3" s="1"/>
  <c r="AA796" i="3"/>
  <c r="E796" i="3" s="1"/>
  <c r="AA777" i="3"/>
  <c r="E777" i="3" s="1"/>
  <c r="AA985" i="3"/>
  <c r="E985" i="3" s="1"/>
  <c r="AA306" i="3"/>
  <c r="E306" i="3" s="1"/>
  <c r="AA592" i="3"/>
  <c r="E592" i="3" s="1"/>
  <c r="AA590" i="3"/>
  <c r="E590" i="3" s="1"/>
  <c r="AA826" i="3"/>
  <c r="E826" i="3" s="1"/>
  <c r="AA788" i="3"/>
  <c r="E788" i="3" s="1"/>
  <c r="AA171" i="3"/>
  <c r="E171" i="3" s="1"/>
  <c r="AA845" i="3"/>
  <c r="E845" i="3" s="1"/>
  <c r="AA591" i="3"/>
  <c r="E591" i="3" s="1"/>
  <c r="AA176" i="3"/>
  <c r="E176" i="3" s="1"/>
  <c r="AA842" i="3"/>
  <c r="E842" i="3" s="1"/>
  <c r="AA349" i="3"/>
  <c r="E349" i="3" s="1"/>
  <c r="AA750" i="3"/>
  <c r="E750" i="3" s="1"/>
  <c r="AA53" i="3"/>
  <c r="E53" i="3" s="1"/>
  <c r="AA622" i="3"/>
  <c r="E622" i="3" s="1"/>
  <c r="AA221" i="3"/>
  <c r="E221" i="3" s="1"/>
  <c r="AA315" i="3"/>
  <c r="E315" i="3" s="1"/>
  <c r="AA728" i="3"/>
  <c r="E728" i="3" s="1"/>
  <c r="AA1011" i="3"/>
  <c r="E1011" i="3" s="1"/>
  <c r="AA395" i="3"/>
  <c r="E395" i="3" s="1"/>
  <c r="AA69" i="3"/>
  <c r="E69" i="3" s="1"/>
  <c r="AA164" i="3"/>
  <c r="E164" i="3" s="1"/>
  <c r="AA177" i="3"/>
  <c r="E177" i="3" s="1"/>
  <c r="AA344" i="3"/>
  <c r="E344" i="3" s="1"/>
  <c r="AA116" i="3"/>
  <c r="E116" i="3" s="1"/>
  <c r="AA332" i="3"/>
  <c r="E332" i="3" s="1"/>
  <c r="AA733" i="3"/>
  <c r="E733" i="3" s="1"/>
  <c r="AA896" i="3"/>
  <c r="E896" i="3" s="1"/>
  <c r="AA814" i="3"/>
  <c r="E814" i="3" s="1"/>
  <c r="AA488" i="3"/>
  <c r="E488" i="3" s="1"/>
  <c r="AA166" i="3"/>
  <c r="E166" i="3" s="1"/>
  <c r="AA743" i="3"/>
  <c r="E743" i="3" s="1"/>
  <c r="AA866" i="3"/>
  <c r="E866" i="3" s="1"/>
  <c r="AA887" i="3"/>
  <c r="E887" i="3" s="1"/>
  <c r="AA279" i="3"/>
  <c r="E279" i="3" s="1"/>
  <c r="AA487" i="3"/>
  <c r="E487" i="3" s="1"/>
  <c r="AA257" i="3"/>
  <c r="E257" i="3" s="1"/>
  <c r="AA66" i="3"/>
  <c r="E66" i="3" s="1"/>
  <c r="AA683" i="3"/>
  <c r="E683" i="3" s="1"/>
  <c r="AA770" i="3"/>
  <c r="E770" i="3" s="1"/>
  <c r="AA782" i="3"/>
  <c r="E782" i="3" s="1"/>
  <c r="AA885" i="3"/>
  <c r="E885" i="3" s="1"/>
  <c r="AA764" i="3"/>
  <c r="E764" i="3" s="1"/>
  <c r="AA172" i="3"/>
  <c r="E172" i="3" s="1"/>
  <c r="AA514" i="3"/>
  <c r="E514" i="3" s="1"/>
  <c r="AA785" i="3"/>
  <c r="E785" i="3" s="1"/>
  <c r="AA14" i="3"/>
  <c r="E14" i="3" s="1"/>
  <c r="AA277" i="3"/>
  <c r="E277" i="3" s="1"/>
  <c r="AA377" i="3"/>
  <c r="E377" i="3" s="1"/>
  <c r="AA882" i="3"/>
  <c r="E882" i="3" s="1"/>
  <c r="AA976" i="3"/>
  <c r="E976" i="3" s="1"/>
  <c r="AA236" i="3"/>
  <c r="E236" i="3" s="1"/>
  <c r="AA923" i="3"/>
  <c r="E923" i="3" s="1"/>
  <c r="AA216" i="3"/>
  <c r="E216" i="3" s="1"/>
  <c r="AA951" i="3"/>
  <c r="E951" i="3" s="1"/>
  <c r="AA707" i="3"/>
  <c r="E707" i="3" s="1"/>
  <c r="AA80" i="3"/>
  <c r="E80" i="3" s="1"/>
  <c r="AA579" i="3"/>
  <c r="E579" i="3" s="1"/>
  <c r="AA944" i="3"/>
  <c r="E944" i="3" s="1"/>
  <c r="AA469" i="3"/>
  <c r="E469" i="3" s="1"/>
  <c r="AA146" i="3"/>
  <c r="E146" i="3" s="1"/>
  <c r="AA284" i="3"/>
  <c r="E284" i="3" s="1"/>
  <c r="AA705" i="3"/>
  <c r="E705" i="3" s="1"/>
  <c r="AA182" i="3"/>
  <c r="E182" i="3" s="1"/>
  <c r="AA980" i="3"/>
  <c r="E980" i="3" s="1"/>
  <c r="AA889" i="3"/>
  <c r="E889" i="3" s="1"/>
  <c r="AA105" i="3"/>
  <c r="E105" i="3" s="1"/>
  <c r="AA294" i="3"/>
  <c r="E294" i="3" s="1"/>
  <c r="AA960" i="3"/>
  <c r="E960" i="3" s="1"/>
  <c r="AA348" i="3"/>
  <c r="E348" i="3" s="1"/>
  <c r="AA206" i="3"/>
  <c r="E206" i="3" s="1"/>
  <c r="AA502" i="3"/>
  <c r="E502" i="3" s="1"/>
  <c r="AA265" i="3"/>
  <c r="E265" i="3" s="1"/>
  <c r="AA327" i="3"/>
  <c r="E327" i="3" s="1"/>
  <c r="AA478" i="3"/>
  <c r="E478" i="3" s="1"/>
  <c r="AA810" i="3"/>
  <c r="E810" i="3" s="1"/>
  <c r="AA757" i="3"/>
  <c r="E757" i="3" s="1"/>
  <c r="AA548" i="3"/>
  <c r="E548" i="3" s="1"/>
  <c r="AA61" i="3"/>
  <c r="E61" i="3" s="1"/>
  <c r="AA544" i="3"/>
  <c r="E544" i="3" s="1"/>
  <c r="AA340" i="3"/>
  <c r="E340" i="3" s="1"/>
  <c r="AA925" i="3"/>
  <c r="E925" i="3" s="1"/>
  <c r="AA621" i="3"/>
  <c r="E621" i="3" s="1"/>
  <c r="AA394" i="3"/>
  <c r="E394" i="3" s="1"/>
  <c r="AA314" i="3"/>
  <c r="E314" i="3" s="1"/>
  <c r="AA68" i="3"/>
  <c r="E68" i="3" s="1"/>
  <c r="AA742" i="3"/>
  <c r="E742" i="3" s="1"/>
  <c r="AA660" i="3"/>
  <c r="E660" i="3" s="1"/>
  <c r="AA241" i="3"/>
  <c r="E241" i="3" s="1"/>
  <c r="AA738" i="3"/>
  <c r="E738" i="3" s="1"/>
  <c r="AA685" i="3"/>
  <c r="E685" i="3" s="1"/>
  <c r="AA865" i="3"/>
  <c r="E865" i="3" s="1"/>
  <c r="AA220" i="3"/>
  <c r="E220" i="3" s="1"/>
  <c r="AA724" i="3"/>
  <c r="E724" i="3" s="1"/>
  <c r="AA443" i="3"/>
  <c r="E443" i="3" s="1"/>
  <c r="AA849" i="3"/>
  <c r="E849" i="3" s="1"/>
  <c r="AA632" i="3"/>
  <c r="E632" i="3" s="1"/>
  <c r="AA358" i="3"/>
  <c r="E358" i="3" s="1"/>
  <c r="AA735" i="3"/>
  <c r="E735" i="3" s="1"/>
  <c r="AA772" i="3"/>
  <c r="E772" i="3" s="1"/>
  <c r="AA633" i="3"/>
  <c r="E633" i="3" s="1"/>
  <c r="AA1001" i="3"/>
  <c r="E1001" i="3" s="1"/>
  <c r="AA787" i="3"/>
  <c r="E787" i="3" s="1"/>
  <c r="AA909" i="3"/>
  <c r="E909" i="3" s="1"/>
  <c r="AA338" i="3"/>
  <c r="E338" i="3" s="1"/>
  <c r="AA704" i="3"/>
  <c r="E704" i="3" s="1"/>
  <c r="AA273" i="3"/>
  <c r="E273" i="3" s="1"/>
  <c r="AA364" i="3"/>
  <c r="E364" i="3" s="1"/>
  <c r="AA141" i="3"/>
  <c r="E141" i="3" s="1"/>
  <c r="AA821" i="3"/>
  <c r="E821" i="3" s="1"/>
  <c r="AA792" i="3"/>
  <c r="E792" i="3" s="1"/>
  <c r="AA229" i="3"/>
  <c r="E229" i="3" s="1"/>
  <c r="AA440" i="3"/>
  <c r="E440" i="3" s="1"/>
  <c r="AA778" i="3"/>
  <c r="E778" i="3" s="1"/>
  <c r="AA644" i="3"/>
  <c r="E644" i="3" s="1"/>
  <c r="AA538" i="3"/>
  <c r="E538" i="3" s="1"/>
  <c r="AA30" i="3"/>
  <c r="E30" i="3" s="1"/>
  <c r="AA567" i="3"/>
  <c r="E567" i="3" s="1"/>
  <c r="AA385" i="3"/>
  <c r="E385" i="3" s="1"/>
  <c r="AA93" i="3"/>
  <c r="E93" i="3" s="1"/>
  <c r="AA605" i="3"/>
  <c r="E605" i="3" s="1"/>
  <c r="AA881" i="3"/>
  <c r="E881" i="3" s="1"/>
  <c r="AA185" i="3"/>
  <c r="E185" i="3" s="1"/>
  <c r="AA212" i="3"/>
  <c r="E212" i="3" s="1"/>
  <c r="AA942" i="3"/>
  <c r="E942" i="3" s="1"/>
  <c r="AA411" i="3"/>
  <c r="E411" i="3" s="1"/>
  <c r="AA578" i="3"/>
  <c r="E578" i="3" s="1"/>
  <c r="AA57" i="3"/>
  <c r="E57" i="3" s="1"/>
  <c r="AA938" i="3"/>
  <c r="E938" i="3" s="1"/>
  <c r="AA640" i="3"/>
  <c r="E640" i="3" s="1"/>
  <c r="AA320" i="3"/>
  <c r="E320" i="3" s="1"/>
  <c r="AA434" i="3"/>
  <c r="E434" i="3" s="1"/>
  <c r="AA482" i="3"/>
  <c r="E482" i="3" s="1"/>
  <c r="AA700" i="3"/>
  <c r="E700" i="3" s="1"/>
  <c r="AA181" i="3"/>
  <c r="E181" i="3" s="1"/>
  <c r="AA907" i="3"/>
  <c r="E907" i="3" s="1"/>
  <c r="AA42" i="3"/>
  <c r="E42" i="3" s="1"/>
  <c r="AA966" i="3"/>
  <c r="E966" i="3" s="1"/>
  <c r="AA990" i="3"/>
  <c r="E990" i="3" s="1"/>
  <c r="AA205" i="3"/>
  <c r="E205" i="3" s="1"/>
  <c r="AA501" i="3"/>
  <c r="E501" i="3" s="1"/>
  <c r="AA267" i="3"/>
  <c r="E267" i="3" s="1"/>
  <c r="AA809" i="3"/>
  <c r="E809" i="3" s="1"/>
  <c r="AA756" i="3"/>
  <c r="E756" i="3" s="1"/>
  <c r="AA1004" i="3"/>
  <c r="E1004" i="3" s="1"/>
  <c r="AA635" i="3"/>
  <c r="E635" i="3" s="1"/>
  <c r="AA99" i="3"/>
  <c r="E99" i="3" s="1"/>
  <c r="AA769" i="3"/>
  <c r="E769" i="3" s="1"/>
  <c r="AA830" i="3"/>
  <c r="E830" i="3" s="1"/>
  <c r="AA902" i="3"/>
  <c r="E902" i="3" s="1"/>
  <c r="AA108" i="3"/>
  <c r="E108" i="3" s="1"/>
  <c r="AA345" i="3"/>
  <c r="E345" i="3" s="1"/>
  <c r="AA561" i="3"/>
  <c r="E561" i="3" s="1"/>
  <c r="AA402" i="3"/>
  <c r="E402" i="3" s="1"/>
  <c r="AA276" i="3"/>
  <c r="E276" i="3" s="1"/>
  <c r="AA596" i="3"/>
  <c r="E596" i="3" s="1"/>
  <c r="AA513" i="3"/>
  <c r="E513" i="3" s="1"/>
  <c r="AA712" i="3"/>
  <c r="E712" i="3" s="1"/>
  <c r="AA86" i="3"/>
  <c r="E86" i="3" s="1"/>
  <c r="AA973" i="3"/>
  <c r="E973" i="3" s="1"/>
  <c r="AA282" i="3"/>
  <c r="E282" i="3" s="1"/>
  <c r="AA647" i="3"/>
  <c r="E647" i="3" s="1"/>
  <c r="AA916" i="3"/>
  <c r="E916" i="3" s="1"/>
  <c r="AA27" i="3"/>
  <c r="E27" i="3" s="1"/>
  <c r="AA35" i="3"/>
  <c r="E35" i="3" s="1"/>
  <c r="AA674" i="3"/>
  <c r="E674" i="3" s="1"/>
  <c r="AA452" i="3"/>
  <c r="E452" i="3" s="1"/>
  <c r="AA688" i="3"/>
  <c r="E688" i="3" s="1"/>
  <c r="AA254" i="3"/>
  <c r="E254" i="3" s="1"/>
  <c r="AA508" i="3"/>
  <c r="E508" i="3" s="1"/>
  <c r="AA247" i="3"/>
  <c r="E247" i="3" s="1"/>
  <c r="AA905" i="3"/>
  <c r="E905" i="3" s="1"/>
  <c r="AA162" i="3"/>
  <c r="E162" i="3" s="1"/>
  <c r="AA566" i="3"/>
  <c r="E566" i="3" s="1"/>
  <c r="AA625" i="3"/>
  <c r="E625" i="3" s="1"/>
  <c r="AA288" i="3"/>
  <c r="E288" i="3" s="1"/>
  <c r="AA384" i="3"/>
  <c r="E384" i="3" s="1"/>
  <c r="AA645" i="3"/>
  <c r="E645" i="3" s="1"/>
  <c r="AA459" i="3"/>
  <c r="E459" i="3" s="1"/>
  <c r="AA398" i="3"/>
  <c r="E398" i="3" s="1"/>
  <c r="AA324" i="3"/>
  <c r="E324" i="3" s="1"/>
  <c r="AA34" i="3"/>
  <c r="E34" i="3" s="1"/>
  <c r="AA539" i="3"/>
  <c r="E539" i="3" s="1"/>
  <c r="AA531" i="3"/>
  <c r="E531" i="3" s="1"/>
  <c r="AA837" i="3"/>
  <c r="E837" i="3" s="1"/>
  <c r="AA890" i="3"/>
  <c r="E890" i="3" s="1"/>
  <c r="AA103" i="3"/>
  <c r="E103" i="3" s="1"/>
  <c r="AA464" i="3"/>
  <c r="E464" i="3" s="1"/>
  <c r="AA473" i="3"/>
  <c r="E473" i="3" s="1"/>
  <c r="AA89" i="3"/>
  <c r="E89" i="3" s="1"/>
  <c r="AA899" i="3"/>
  <c r="E899" i="3" s="1"/>
  <c r="AA734" i="3"/>
  <c r="E734" i="3" s="1"/>
  <c r="AA509" i="3"/>
  <c r="E509" i="3" s="1"/>
  <c r="AA226" i="3"/>
  <c r="E226" i="3" s="1"/>
  <c r="AA245" i="3"/>
  <c r="E245" i="3" s="1"/>
  <c r="AA15" i="3"/>
  <c r="E15" i="3" s="1"/>
  <c r="AA929" i="3"/>
  <c r="E929" i="3" s="1"/>
  <c r="AA800" i="3"/>
  <c r="E800" i="3" s="1"/>
  <c r="AA408" i="3"/>
  <c r="E408" i="3" s="1"/>
  <c r="AA76" i="3"/>
  <c r="E76" i="3" s="1"/>
  <c r="AA718" i="3"/>
  <c r="E718" i="3" s="1"/>
  <c r="AA556" i="3"/>
  <c r="E556" i="3" s="1"/>
  <c r="AA353" i="3"/>
  <c r="E353" i="3" s="1"/>
  <c r="AA448" i="3"/>
  <c r="E448" i="3" s="1"/>
  <c r="AA852" i="3"/>
  <c r="E852" i="3" s="1"/>
  <c r="AA421" i="3"/>
  <c r="E421" i="3" s="1"/>
  <c r="AA260" i="3"/>
  <c r="E260" i="3" s="1"/>
  <c r="AA425" i="3"/>
  <c r="E425" i="3" s="1"/>
  <c r="AA174" i="3"/>
  <c r="E174" i="3" s="1"/>
  <c r="AA369" i="3"/>
  <c r="E369" i="3" s="1"/>
  <c r="AA690" i="3"/>
  <c r="E690" i="3" s="1"/>
  <c r="AA337" i="3"/>
  <c r="E337" i="3" s="1"/>
  <c r="AA600" i="3"/>
  <c r="E600" i="3" s="1"/>
  <c r="AA140" i="3"/>
  <c r="E140" i="3" s="1"/>
  <c r="AA363" i="3"/>
  <c r="E363" i="3" s="1"/>
  <c r="AA1008" i="3"/>
  <c r="E1008" i="3" s="1"/>
  <c r="AA820" i="3"/>
  <c r="E820" i="3" s="1"/>
  <c r="AA126" i="3"/>
  <c r="E126" i="3" s="1"/>
  <c r="AA714" i="3"/>
  <c r="E714" i="3" s="1"/>
  <c r="AA489" i="3"/>
  <c r="E489" i="3" s="1"/>
  <c r="AA311" i="3"/>
  <c r="E311" i="3" s="1"/>
  <c r="AA243" i="3"/>
  <c r="E243" i="3" s="1"/>
  <c r="AA60" i="3"/>
  <c r="E60" i="3" s="1"/>
  <c r="AA940" i="3"/>
  <c r="E940" i="3" s="1"/>
  <c r="AA984" i="3"/>
  <c r="E984" i="3" s="1"/>
  <c r="AA1015" i="3"/>
  <c r="E1015" i="3" s="1"/>
  <c r="AA543" i="3"/>
  <c r="E543" i="3" s="1"/>
  <c r="AA795" i="3"/>
  <c r="E795" i="3" s="1"/>
  <c r="AA587" i="3"/>
  <c r="E587" i="3" s="1"/>
  <c r="AA305" i="3"/>
  <c r="E305" i="3" s="1"/>
  <c r="AA620" i="3"/>
  <c r="E620" i="3" s="1"/>
  <c r="AA749" i="3"/>
  <c r="E749" i="3" s="1"/>
  <c r="AA393" i="3"/>
  <c r="E393" i="3" s="1"/>
  <c r="AA737" i="3"/>
  <c r="E737" i="3" s="1"/>
  <c r="AA313" i="3"/>
  <c r="E313" i="3" s="1"/>
  <c r="AA67" i="3"/>
  <c r="E67" i="3" s="1"/>
  <c r="AA741" i="3"/>
  <c r="E741" i="3" s="1"/>
  <c r="AA194" i="3"/>
  <c r="E194" i="3" s="1"/>
  <c r="AA124" i="3"/>
  <c r="E124" i="3" s="1"/>
  <c r="AA834" i="3"/>
  <c r="E834" i="3" s="1"/>
  <c r="AA115" i="3"/>
  <c r="E115" i="3" s="1"/>
  <c r="AA699" i="3"/>
  <c r="E699" i="3" s="1"/>
  <c r="AA180" i="3"/>
  <c r="E180" i="3" s="1"/>
  <c r="AA45" i="3"/>
  <c r="E45" i="3" s="1"/>
  <c r="AA989" i="3"/>
  <c r="E989" i="3" s="1"/>
  <c r="AA204" i="3"/>
  <c r="E204" i="3" s="1"/>
  <c r="AA266" i="3"/>
  <c r="E266" i="3" s="1"/>
  <c r="AA808" i="3"/>
  <c r="E808" i="3" s="1"/>
  <c r="AA130" i="3"/>
  <c r="E130" i="3" s="1"/>
  <c r="AA336" i="3"/>
  <c r="E336" i="3" s="1"/>
  <c r="AA173" i="3"/>
  <c r="E173" i="3" s="1"/>
  <c r="AA713" i="3"/>
  <c r="E713" i="3" s="1"/>
  <c r="AA819" i="3"/>
  <c r="E819" i="3" s="1"/>
  <c r="AA368" i="3"/>
  <c r="E368" i="3" s="1"/>
  <c r="AA689" i="3"/>
  <c r="E689" i="3" s="1"/>
  <c r="AA33" i="3"/>
  <c r="E33" i="3" s="1"/>
  <c r="AA184" i="3"/>
  <c r="E184" i="3" s="1"/>
  <c r="AA211" i="3"/>
  <c r="E211" i="3" s="1"/>
  <c r="AA577" i="3"/>
  <c r="E577" i="3" s="1"/>
  <c r="AA97" i="3"/>
  <c r="E97" i="3" s="1"/>
  <c r="AA937" i="3"/>
  <c r="E937" i="3" s="1"/>
  <c r="AA639" i="3"/>
  <c r="E639" i="3" s="1"/>
  <c r="AA433" i="3"/>
  <c r="E433" i="3" s="1"/>
  <c r="AA16" i="3"/>
  <c r="E16" i="3" s="1"/>
  <c r="AA1017" i="3"/>
  <c r="E1017" i="3" s="1"/>
  <c r="AA829" i="3"/>
  <c r="E829" i="3" s="1"/>
  <c r="AA98" i="3"/>
  <c r="E98" i="3" s="1"/>
  <c r="AA329" i="3"/>
  <c r="E329" i="3" s="1"/>
  <c r="AA560" i="3"/>
  <c r="E560" i="3" s="1"/>
  <c r="AA401" i="3"/>
  <c r="E401" i="3" s="1"/>
  <c r="AA875" i="3"/>
  <c r="E875" i="3" s="1"/>
  <c r="AA654" i="3"/>
  <c r="E654" i="3" s="1"/>
  <c r="AA271" i="3"/>
  <c r="E271" i="3" s="1"/>
  <c r="AA711" i="3"/>
  <c r="E711" i="3" s="1"/>
  <c r="AA121" i="3"/>
  <c r="E121" i="3" s="1"/>
  <c r="AA972" i="3"/>
  <c r="E972" i="3" s="1"/>
  <c r="AA893" i="3"/>
  <c r="E893" i="3" s="1"/>
  <c r="AA722" i="3"/>
  <c r="E722" i="3" s="1"/>
  <c r="AA252" i="3"/>
  <c r="E252" i="3" s="1"/>
  <c r="AA467" i="3"/>
  <c r="E467" i="3" s="1"/>
  <c r="AA300" i="3"/>
  <c r="E300" i="3" s="1"/>
  <c r="AA416" i="3"/>
  <c r="E416" i="3" s="1"/>
  <c r="AA59" i="3"/>
  <c r="E59" i="3" s="1"/>
  <c r="AA871" i="3"/>
  <c r="E871" i="3" s="1"/>
  <c r="AA586" i="3"/>
  <c r="E586" i="3" s="1"/>
  <c r="AA619" i="3"/>
  <c r="E619" i="3" s="1"/>
  <c r="AA748" i="3"/>
  <c r="E748" i="3" s="1"/>
  <c r="AA114" i="3"/>
  <c r="E114" i="3" s="1"/>
  <c r="AA392" i="3"/>
  <c r="E392" i="3" s="1"/>
  <c r="AA83" i="3"/>
  <c r="E83" i="3" s="1"/>
  <c r="AA717" i="3"/>
  <c r="E717" i="3" s="1"/>
  <c r="AA799" i="3"/>
  <c r="E799" i="3" s="1"/>
  <c r="AA555" i="3"/>
  <c r="E555" i="3" s="1"/>
  <c r="AA46" i="3"/>
  <c r="E46" i="3" s="1"/>
  <c r="AA463" i="3"/>
  <c r="E463" i="3" s="1"/>
  <c r="AA1019" i="3"/>
  <c r="E1019" i="3" s="1"/>
  <c r="AA26" i="3"/>
  <c r="E26" i="3" s="1"/>
  <c r="AA429" i="3"/>
  <c r="E429" i="3" s="1"/>
  <c r="AA675" i="3"/>
  <c r="E675" i="3" s="1"/>
  <c r="AA687" i="3"/>
  <c r="E687" i="3" s="1"/>
  <c r="AA904" i="3"/>
  <c r="E904" i="3" s="1"/>
  <c r="AA292" i="3"/>
  <c r="E292" i="3" s="1"/>
  <c r="AA565" i="3"/>
  <c r="E565" i="3" s="1"/>
  <c r="AA106" i="3"/>
  <c r="E106" i="3" s="1"/>
  <c r="AA624" i="3"/>
  <c r="E624" i="3" s="1"/>
  <c r="AA259" i="3"/>
  <c r="E259" i="3" s="1"/>
  <c r="AA287" i="3"/>
  <c r="E287" i="3" s="1"/>
  <c r="AA383" i="3"/>
  <c r="E383" i="3" s="1"/>
  <c r="AA323" i="3"/>
  <c r="E323" i="3" s="1"/>
  <c r="AA948" i="3"/>
  <c r="E948" i="3" s="1"/>
  <c r="AA598" i="3"/>
  <c r="E598" i="3" s="1"/>
  <c r="AA558" i="3"/>
  <c r="E558" i="3" s="1"/>
  <c r="AA945" i="3"/>
  <c r="E945" i="3" s="1"/>
  <c r="AA863" i="3"/>
  <c r="E863" i="3" s="1"/>
  <c r="AA652" i="3"/>
  <c r="E652" i="3" s="1"/>
  <c r="AA874" i="3"/>
  <c r="E874" i="3" s="1"/>
  <c r="AA485" i="3"/>
  <c r="E485" i="3" s="1"/>
  <c r="AA1021" i="3"/>
  <c r="E1021" i="3" s="1"/>
  <c r="AA708" i="3"/>
  <c r="E708" i="3" s="1"/>
  <c r="AA413" i="3"/>
  <c r="E413" i="3" s="1"/>
  <c r="AA853" i="3"/>
  <c r="E853" i="3" s="1"/>
  <c r="AA308" i="3"/>
  <c r="E308" i="3" s="1"/>
  <c r="AA12" i="3"/>
  <c r="E12" i="3" s="1"/>
  <c r="AA2" i="3"/>
  <c r="E2" i="3" s="1"/>
  <c r="AA399" i="3"/>
  <c r="E399" i="3" s="1"/>
  <c r="AA575" i="3"/>
  <c r="E575" i="3" s="1"/>
  <c r="AA350" i="3"/>
  <c r="E350" i="3" s="1"/>
  <c r="AA71" i="3"/>
  <c r="E71" i="3" s="1"/>
  <c r="AA773" i="3"/>
  <c r="E773" i="3" s="1"/>
  <c r="AA878" i="3"/>
  <c r="E878" i="3" s="1"/>
  <c r="AA31" i="3"/>
  <c r="E31" i="3" s="1"/>
  <c r="AA608" i="3"/>
  <c r="E608" i="3" s="1"/>
  <c r="AA209" i="3"/>
  <c r="E209" i="3" s="1"/>
  <c r="AA729" i="3"/>
  <c r="E729" i="3" s="1"/>
  <c r="AA927" i="3"/>
  <c r="E927" i="3" s="1"/>
  <c r="AA47" i="3"/>
  <c r="E47" i="3" s="1"/>
  <c r="AA441" i="3"/>
  <c r="E441" i="3" s="1"/>
  <c r="AA454" i="3"/>
  <c r="E454" i="3" s="1"/>
  <c r="AA444" i="3"/>
  <c r="E444" i="3" s="1"/>
  <c r="AA833" i="3"/>
  <c r="E833" i="3" s="1"/>
  <c r="AA19" i="3"/>
  <c r="E19" i="3" s="1"/>
  <c r="AA935" i="3"/>
  <c r="E935" i="3" s="1"/>
  <c r="AA280" i="3"/>
  <c r="E280" i="3" s="1"/>
  <c r="AA629" i="3"/>
  <c r="E629" i="3" s="1"/>
  <c r="AA957" i="3"/>
  <c r="E957" i="3" s="1"/>
  <c r="AA776" i="3"/>
  <c r="E776" i="3" s="1"/>
  <c r="AA931" i="3"/>
  <c r="E931" i="3" s="1"/>
  <c r="AA696" i="3"/>
  <c r="E696" i="3" s="1"/>
  <c r="AA73" i="3"/>
  <c r="E73" i="3" s="1"/>
  <c r="AA996" i="3"/>
  <c r="E996" i="3" s="1"/>
  <c r="AA201" i="3"/>
  <c r="E201" i="3" s="1"/>
  <c r="AA911" i="3"/>
  <c r="E911" i="3" s="1"/>
  <c r="AA803" i="3"/>
  <c r="E803" i="3" s="1"/>
  <c r="AA661" i="3"/>
  <c r="E661" i="3" s="1"/>
  <c r="AA64" i="3"/>
  <c r="E64" i="3" s="1"/>
  <c r="AA499" i="3"/>
  <c r="E499" i="3" s="1"/>
  <c r="AA269" i="3"/>
  <c r="E269" i="3" s="1"/>
  <c r="AA431" i="3"/>
  <c r="E431" i="3" s="1"/>
  <c r="AA477" i="3"/>
  <c r="E477" i="3" s="1"/>
  <c r="AA806" i="3"/>
  <c r="E806" i="3" s="1"/>
  <c r="AA754" i="3"/>
  <c r="E754" i="3" s="1"/>
  <c r="AA283" i="3"/>
  <c r="E283" i="3" s="1"/>
  <c r="AA840" i="3"/>
  <c r="E840" i="3" s="1"/>
  <c r="AA551" i="3"/>
  <c r="E551" i="3" s="1"/>
  <c r="AA607" i="3"/>
  <c r="E607" i="3" s="1"/>
  <c r="AA651" i="3"/>
  <c r="E651" i="3" s="1"/>
  <c r="AA1002" i="3"/>
  <c r="E1002" i="3" s="1"/>
  <c r="AA617" i="3"/>
  <c r="E617" i="3" s="1"/>
  <c r="AA481" i="3"/>
  <c r="E481" i="3" s="1"/>
  <c r="AA746" i="3"/>
  <c r="E746" i="3" s="1"/>
  <c r="AA765" i="3"/>
  <c r="E765" i="3" s="1"/>
  <c r="AA111" i="3"/>
  <c r="E111" i="3" s="1"/>
  <c r="AA390" i="3"/>
  <c r="E390" i="3" s="1"/>
  <c r="AA732" i="3"/>
  <c r="E732" i="3" s="1"/>
  <c r="AA258" i="3"/>
  <c r="E258" i="3" s="1"/>
  <c r="AA739" i="3"/>
  <c r="E739" i="3" s="1"/>
  <c r="AA860" i="3"/>
  <c r="E860" i="3" s="1"/>
  <c r="AA910" i="3"/>
  <c r="E910" i="3" s="1"/>
  <c r="AA762" i="3"/>
  <c r="E762" i="3" s="1"/>
  <c r="AA804" i="3"/>
  <c r="E804" i="3" s="1"/>
  <c r="AA519" i="3"/>
  <c r="E519" i="3" s="1"/>
  <c r="AA207" i="3"/>
  <c r="E207" i="3" s="1"/>
  <c r="AA52" i="3"/>
  <c r="E52" i="3" s="1"/>
  <c r="AA963" i="3"/>
  <c r="E963" i="3" s="1"/>
  <c r="AA584" i="3"/>
  <c r="E584" i="3" s="1"/>
  <c r="AA476" i="3"/>
  <c r="E476" i="3" s="1"/>
  <c r="AA362" i="3"/>
  <c r="E362" i="3" s="1"/>
  <c r="AA272" i="3"/>
  <c r="E272" i="3" s="1"/>
  <c r="AA299" i="3"/>
  <c r="E299" i="3" s="1"/>
  <c r="AA388" i="3"/>
  <c r="E388" i="3" s="1"/>
  <c r="AA139" i="3"/>
  <c r="E139" i="3" s="1"/>
  <c r="AA585" i="3"/>
  <c r="E585" i="3" s="1"/>
  <c r="AA670" i="3"/>
  <c r="E670" i="3" s="1"/>
  <c r="AA367" i="3"/>
  <c r="E367" i="3" s="1"/>
  <c r="AA304" i="3"/>
  <c r="E304" i="3" s="1"/>
  <c r="AA818" i="3"/>
  <c r="E818" i="3" s="1"/>
  <c r="AA242" i="3"/>
  <c r="E242" i="3" s="1"/>
  <c r="AA530" i="3"/>
  <c r="E530" i="3" s="1"/>
  <c r="AA1012" i="3"/>
  <c r="E1012" i="3" s="1"/>
  <c r="AA816" i="3"/>
  <c r="E816" i="3" s="1"/>
  <c r="AA372" i="3"/>
  <c r="E372" i="3" s="1"/>
  <c r="AA72" i="3"/>
  <c r="E72" i="3" s="1"/>
  <c r="AA41" i="3"/>
  <c r="E41" i="3" s="1"/>
  <c r="AA191" i="3"/>
  <c r="E191" i="3" s="1"/>
  <c r="AA190" i="3"/>
  <c r="E190" i="3" s="1"/>
  <c r="AA524" i="3"/>
  <c r="E524" i="3" s="1"/>
  <c r="AA993" i="3"/>
  <c r="E993" i="3" s="1"/>
  <c r="AA828" i="3"/>
  <c r="E828" i="3" s="1"/>
  <c r="AA726" i="3"/>
  <c r="E726" i="3" s="1"/>
  <c r="AA158" i="3"/>
  <c r="E158" i="3" s="1"/>
  <c r="AA373" i="3"/>
  <c r="E373" i="3" s="1"/>
  <c r="AA802" i="3"/>
  <c r="E802" i="3" s="1"/>
  <c r="AA217" i="3"/>
  <c r="E217" i="3" s="1"/>
  <c r="AA517" i="3"/>
  <c r="E517" i="3" s="1"/>
  <c r="AA862" i="3"/>
  <c r="E862" i="3" s="1"/>
  <c r="AA851" i="3"/>
  <c r="E851" i="3" s="1"/>
  <c r="AA87" i="3"/>
  <c r="E87" i="3" s="1"/>
  <c r="AA268" i="3"/>
  <c r="E268" i="3" s="1"/>
  <c r="AA915" i="3"/>
  <c r="E915" i="3" s="1"/>
  <c r="AA496" i="3"/>
  <c r="E496" i="3" s="1"/>
  <c r="AA161" i="3"/>
  <c r="E161" i="3" s="1"/>
  <c r="AA693" i="3"/>
  <c r="E693" i="3" s="1"/>
  <c r="AA18" i="3"/>
  <c r="E18" i="3" s="1"/>
  <c r="AA156" i="3"/>
  <c r="E156" i="3" s="1"/>
  <c r="AA286" i="3"/>
  <c r="E286" i="3" s="1"/>
  <c r="AA381" i="3"/>
  <c r="E381" i="3" s="1"/>
  <c r="AA322" i="3"/>
  <c r="E322" i="3" s="1"/>
  <c r="AA610" i="3"/>
  <c r="E610" i="3" s="1"/>
  <c r="AA949" i="3"/>
  <c r="E949" i="3" s="1"/>
  <c r="AA677" i="3"/>
  <c r="E677" i="3" s="1"/>
  <c r="AA730" i="3"/>
  <c r="E730" i="3" s="1"/>
  <c r="AA559" i="3"/>
  <c r="E559" i="3" s="1"/>
  <c r="AA274" i="3"/>
  <c r="E274" i="3" s="1"/>
  <c r="AA653" i="3"/>
  <c r="E653" i="3" s="1"/>
  <c r="AA779" i="3"/>
  <c r="E779" i="3" s="1"/>
  <c r="AA709" i="3"/>
  <c r="E709" i="3" s="1"/>
  <c r="AA595" i="3"/>
  <c r="E595" i="3" s="1"/>
  <c r="AA955" i="3"/>
  <c r="E955" i="3" s="1"/>
  <c r="AA414" i="3"/>
  <c r="E414" i="3" s="1"/>
  <c r="AA5" i="3"/>
  <c r="E5" i="3" s="1"/>
  <c r="AA409" i="3"/>
  <c r="E409" i="3" s="1"/>
  <c r="AA419" i="3"/>
  <c r="E419" i="3" s="1"/>
  <c r="AA721" i="3"/>
  <c r="E721" i="3" s="1"/>
  <c r="AA79" i="3"/>
  <c r="E79" i="3" s="1"/>
  <c r="AA376" i="3"/>
  <c r="E376" i="3" s="1"/>
  <c r="AA234" i="3"/>
  <c r="E234" i="3" s="1"/>
  <c r="AA879" i="3"/>
  <c r="E879" i="3" s="1"/>
  <c r="AA783" i="3"/>
  <c r="E783" i="3" s="1"/>
  <c r="AA666" i="3"/>
  <c r="E666" i="3" s="1"/>
  <c r="AA210" i="3"/>
  <c r="E210" i="3" s="1"/>
  <c r="AA922" i="3"/>
  <c r="E922" i="3" s="1"/>
  <c r="AA48" i="3"/>
  <c r="E48" i="3" s="1"/>
  <c r="AA92" i="3"/>
  <c r="E92" i="3" s="1"/>
  <c r="AA511" i="3"/>
  <c r="E511" i="3" s="1"/>
  <c r="AA986" i="3"/>
  <c r="E986" i="3" s="1"/>
  <c r="AA602" i="3"/>
  <c r="E602" i="3" s="1"/>
  <c r="AA119" i="3"/>
  <c r="E119" i="3" s="1"/>
  <c r="AA576" i="3"/>
  <c r="E576" i="3" s="1"/>
  <c r="AA144" i="3"/>
  <c r="E144" i="3" s="1"/>
  <c r="AA936" i="3"/>
  <c r="E936" i="3" s="1"/>
  <c r="AA318" i="3"/>
  <c r="E318" i="3" s="1"/>
  <c r="AA179" i="3"/>
  <c r="E179" i="3" s="1"/>
  <c r="AA343" i="3"/>
  <c r="E343" i="3" s="1"/>
  <c r="AA630" i="3"/>
  <c r="E630" i="3" s="1"/>
  <c r="AA914" i="3"/>
  <c r="E914" i="3" s="1"/>
  <c r="AA572" i="3"/>
  <c r="E572" i="3" s="1"/>
  <c r="AA698" i="3"/>
  <c r="E698" i="3" s="1"/>
  <c r="AA606" i="3"/>
  <c r="E606" i="3" s="1"/>
  <c r="AA958" i="3"/>
  <c r="E958" i="3" s="1"/>
  <c r="AA293" i="3"/>
  <c r="E293" i="3" s="1"/>
  <c r="AA965" i="3"/>
  <c r="E965" i="3" s="1"/>
  <c r="AA997" i="3"/>
  <c r="E997" i="3" s="1"/>
  <c r="AA932" i="3"/>
  <c r="E932" i="3" s="1"/>
  <c r="AA202" i="3"/>
  <c r="E202" i="3" s="1"/>
  <c r="AA969" i="3"/>
  <c r="E969" i="3" s="1"/>
  <c r="AA662" i="3"/>
  <c r="E662" i="3" s="1"/>
  <c r="AA500" i="3"/>
  <c r="E500" i="3" s="1"/>
  <c r="AA270" i="3"/>
  <c r="E270" i="3" s="1"/>
  <c r="AA1003" i="3"/>
  <c r="E1003" i="3" s="1"/>
  <c r="AA547" i="3"/>
  <c r="E547" i="3" s="1"/>
  <c r="AA552" i="3"/>
  <c r="E552" i="3" s="1"/>
  <c r="AA676" i="3"/>
  <c r="E676" i="3" s="1"/>
  <c r="AA702" i="3"/>
  <c r="E702" i="3" s="1"/>
  <c r="AA152" i="3"/>
  <c r="E152" i="3" s="1"/>
  <c r="AA135" i="3"/>
  <c r="E135" i="3" s="1"/>
  <c r="AA766" i="3"/>
  <c r="E766" i="3" s="1"/>
  <c r="AA747" i="3"/>
  <c r="E747" i="3" s="1"/>
  <c r="AA317" i="3"/>
  <c r="E317" i="3" s="1"/>
  <c r="AA618" i="3"/>
  <c r="E618" i="3" s="1"/>
  <c r="AA112" i="3"/>
  <c r="E112" i="3" s="1"/>
  <c r="AA616" i="3"/>
  <c r="E616" i="3" s="1"/>
  <c r="AA331" i="3"/>
  <c r="E331" i="3" s="1"/>
  <c r="AA867" i="3"/>
  <c r="E867" i="3" s="1"/>
  <c r="AA686" i="3"/>
  <c r="E686" i="3" s="1"/>
  <c r="AA864" i="3"/>
  <c r="E864" i="3" s="1"/>
  <c r="AA797" i="3"/>
  <c r="E797" i="3" s="1"/>
  <c r="AA529" i="3"/>
  <c r="E529" i="3" s="1"/>
  <c r="AA908" i="3"/>
  <c r="E908" i="3" s="1"/>
  <c r="AA334" i="3"/>
  <c r="E334" i="3" s="1"/>
  <c r="AA703" i="3"/>
  <c r="E703" i="3" s="1"/>
  <c r="AA790" i="3"/>
  <c r="E790" i="3" s="1"/>
  <c r="AA224" i="3"/>
  <c r="E224" i="3" s="1"/>
  <c r="AA231" i="3"/>
  <c r="E231" i="3" s="1"/>
  <c r="AA359" i="3"/>
  <c r="E359" i="3" s="1"/>
  <c r="AA374" i="3"/>
  <c r="E374" i="3" s="1"/>
  <c r="AA847" i="3"/>
  <c r="E847" i="3" s="1"/>
  <c r="AA461" i="3"/>
  <c r="E461" i="3" s="1"/>
  <c r="AA225" i="3"/>
  <c r="E225" i="3" s="1"/>
  <c r="AA658" i="3"/>
  <c r="E658" i="3" s="1"/>
  <c r="AA149" i="3"/>
  <c r="E149" i="3" s="1"/>
  <c r="AA88" i="3"/>
  <c r="E88" i="3" s="1"/>
  <c r="AA102" i="3"/>
  <c r="E102" i="3" s="1"/>
  <c r="AA218" i="3"/>
  <c r="E218" i="3" s="1"/>
  <c r="AA24" i="3"/>
  <c r="E24" i="3" s="1"/>
  <c r="AA839" i="3"/>
  <c r="E839" i="3" s="1"/>
  <c r="AA223" i="3"/>
  <c r="E223" i="3" s="1"/>
  <c r="AA380" i="3"/>
  <c r="E380" i="3" s="1"/>
  <c r="AA446" i="3"/>
  <c r="E446" i="3" s="1"/>
  <c r="AA574" i="3"/>
  <c r="E574" i="3" s="1"/>
  <c r="AA924" i="3"/>
  <c r="E924" i="3" s="1"/>
  <c r="AA886" i="3"/>
  <c r="E886" i="3" s="1"/>
  <c r="AA573" i="3"/>
  <c r="E573" i="3" s="1"/>
  <c r="AA571" i="3"/>
  <c r="E571" i="3" s="1"/>
  <c r="AA813" i="3"/>
  <c r="E813" i="3" s="1"/>
  <c r="AA631" i="3"/>
  <c r="E631" i="3" s="1"/>
  <c r="AA522" i="3"/>
  <c r="E522" i="3" s="1"/>
  <c r="AA959" i="3"/>
  <c r="E959" i="3" s="1"/>
  <c r="AA753" i="3"/>
  <c r="E753" i="3" s="1"/>
  <c r="AA74" i="3"/>
  <c r="E74" i="3" s="1"/>
  <c r="AA453" i="3"/>
  <c r="E453" i="3" s="1"/>
  <c r="AA426" i="3"/>
  <c r="E426" i="3" s="1"/>
  <c r="AA613" i="3"/>
  <c r="E613" i="3" s="1"/>
  <c r="AA697" i="3"/>
  <c r="E697" i="3" s="1"/>
  <c r="AA933" i="3"/>
  <c r="E933" i="3" s="1"/>
  <c r="AA192" i="3"/>
  <c r="E192" i="3" s="1"/>
  <c r="AA998" i="3"/>
  <c r="E998" i="3" s="1"/>
  <c r="AA912" i="3"/>
  <c r="E912" i="3" s="1"/>
  <c r="AA81" i="3"/>
  <c r="E81" i="3" s="1"/>
  <c r="AA983" i="3"/>
  <c r="E983" i="3" s="1"/>
  <c r="AA611" i="3"/>
  <c r="E611" i="3" s="1"/>
  <c r="AA752" i="3"/>
  <c r="E752" i="3" s="1"/>
  <c r="AA297" i="3"/>
  <c r="E297" i="3" s="1"/>
  <c r="AA203" i="3"/>
  <c r="E203" i="3" s="1"/>
  <c r="AA8" i="3"/>
  <c r="E8" i="3" s="1"/>
  <c r="AA663" i="3"/>
  <c r="E663" i="3" s="1"/>
  <c r="AA888" i="3"/>
  <c r="E888" i="3" s="1"/>
  <c r="AA65" i="3"/>
  <c r="E65" i="3" s="1"/>
  <c r="AA196" i="3"/>
  <c r="E196" i="3" s="1"/>
  <c r="AA760" i="3"/>
  <c r="E760" i="3" s="1"/>
  <c r="AA807" i="3"/>
  <c r="E807" i="3" s="1"/>
  <c r="AA755" i="3"/>
  <c r="E755" i="3" s="1"/>
  <c r="AA679" i="3"/>
  <c r="E679" i="3" s="1"/>
  <c r="AA228" i="3"/>
  <c r="E228" i="3" s="1"/>
  <c r="AA553" i="3"/>
  <c r="E553" i="3" s="1"/>
  <c r="AA1022" i="3"/>
  <c r="E1022" i="3" s="1"/>
  <c r="AA946" i="3"/>
  <c r="E946" i="3" s="1"/>
  <c r="AA918" i="3"/>
  <c r="E918" i="3" s="1"/>
  <c r="AA138" i="3"/>
  <c r="E138" i="3" s="1"/>
  <c r="AA155" i="3"/>
  <c r="E155" i="3" s="1"/>
  <c r="AA137" i="3"/>
  <c r="E137" i="3" s="1"/>
  <c r="AA450" i="3"/>
  <c r="E450" i="3" s="1"/>
  <c r="AA10" i="3"/>
  <c r="E10" i="3" s="1"/>
  <c r="AA710" i="3"/>
  <c r="E710" i="3" s="1"/>
  <c r="AA326" i="3"/>
  <c r="E326" i="3" s="1"/>
  <c r="AA96" i="3"/>
  <c r="E96" i="3" s="1"/>
  <c r="AA971" i="3"/>
  <c r="E971" i="3" s="1"/>
  <c r="AA415" i="3"/>
  <c r="E415" i="3" s="1"/>
  <c r="AA637" i="3"/>
  <c r="E637" i="3" s="1"/>
  <c r="AA466" i="3"/>
  <c r="E466" i="3" s="1"/>
  <c r="AA512" i="3"/>
  <c r="E512" i="3" s="1"/>
  <c r="AA646" i="3"/>
  <c r="E646" i="3" s="1"/>
  <c r="AA854" i="3"/>
  <c r="E854" i="3" s="1"/>
  <c r="AA309" i="3"/>
  <c r="E309" i="3" s="1"/>
  <c r="AA901" i="3"/>
  <c r="E901" i="3" s="1"/>
  <c r="AA612" i="3"/>
  <c r="E612" i="3" s="1"/>
  <c r="AA400" i="3"/>
  <c r="E400" i="3" s="1"/>
  <c r="AA449" i="3"/>
  <c r="E449" i="3" s="1"/>
  <c r="AA928" i="3"/>
  <c r="E928" i="3" s="1"/>
  <c r="AA582" i="3"/>
  <c r="E582" i="3" s="1"/>
  <c r="AA774" i="3"/>
  <c r="E774" i="3" s="1"/>
  <c r="AA170" i="3"/>
  <c r="E170" i="3" s="1"/>
  <c r="AA880" i="3"/>
  <c r="E880" i="3" s="1"/>
  <c r="AA23" i="3"/>
  <c r="E23" i="3" s="1"/>
  <c r="AA32" i="3"/>
  <c r="E32" i="3" s="1"/>
  <c r="AA731" i="3"/>
  <c r="E731" i="3" s="1"/>
  <c r="AA235" i="3"/>
  <c r="E235" i="3" s="1"/>
  <c r="AA351" i="3"/>
  <c r="E351" i="3" s="1"/>
  <c r="AA120" i="3"/>
  <c r="E120" i="3" s="1"/>
  <c r="AA178" i="3"/>
  <c r="E178" i="3" s="1"/>
  <c r="AA7" i="3"/>
  <c r="E7" i="3" s="1"/>
  <c r="AA950" i="3"/>
  <c r="E950" i="3" s="1"/>
  <c r="AA682" i="3"/>
  <c r="E682" i="3" s="1"/>
  <c r="AA169" i="3"/>
  <c r="E169" i="3" s="1"/>
  <c r="AA319" i="3"/>
  <c r="E319" i="3" s="1"/>
  <c r="AA310" i="3"/>
  <c r="E310" i="3" s="1"/>
  <c r="AA145" i="3"/>
  <c r="E145" i="3" s="1"/>
  <c r="AA303" i="3"/>
  <c r="E303" i="3" s="1"/>
  <c r="AA432" i="3"/>
  <c r="E432" i="3" s="1"/>
  <c r="AA233" i="3"/>
  <c r="E233" i="3" s="1"/>
  <c r="AA681" i="3"/>
  <c r="E681" i="3" s="1"/>
  <c r="AA992" i="3"/>
  <c r="E992" i="3" s="1"/>
  <c r="AA542" i="3"/>
  <c r="E542" i="3" s="1"/>
  <c r="AA523" i="3"/>
  <c r="E523" i="3" s="1"/>
  <c r="AA900" i="3"/>
  <c r="E900" i="3" s="1"/>
  <c r="AA219" i="3"/>
  <c r="E219" i="3" s="1"/>
  <c r="AA763" i="3"/>
  <c r="E763" i="3" s="1"/>
  <c r="AA861" i="3"/>
  <c r="E861" i="3" s="1"/>
  <c r="AA113" i="3"/>
  <c r="E113" i="3" s="1"/>
  <c r="AA391" i="3"/>
  <c r="E391" i="3" s="1"/>
  <c r="AA716" i="3"/>
  <c r="E716" i="3" s="1"/>
  <c r="AA325" i="3"/>
  <c r="E325" i="3" s="1"/>
  <c r="AA249" i="3"/>
  <c r="E249" i="3" s="1"/>
  <c r="AA740" i="3"/>
  <c r="E740" i="3" s="1"/>
  <c r="AA165" i="3"/>
  <c r="E165" i="3" s="1"/>
  <c r="AA261" i="3"/>
  <c r="E261" i="3" s="1"/>
  <c r="AA117" i="3"/>
  <c r="E117" i="3" s="1"/>
  <c r="AA342" i="3"/>
  <c r="E342" i="3" s="1"/>
  <c r="AA307" i="3"/>
  <c r="E307" i="3" s="1"/>
  <c r="AA649" i="3"/>
  <c r="E649" i="3" s="1"/>
  <c r="AA805" i="3"/>
  <c r="E805" i="3" s="1"/>
  <c r="AA570" i="3"/>
  <c r="E570" i="3" s="1"/>
  <c r="AA263" i="3"/>
  <c r="E263" i="3" s="1"/>
  <c r="AA798" i="3"/>
  <c r="E798" i="3" s="1"/>
  <c r="AA520" i="3"/>
  <c r="E520" i="3" s="1"/>
  <c r="AA9" i="3"/>
  <c r="E9" i="3" s="1"/>
  <c r="AA895" i="3"/>
  <c r="E895" i="3" s="1"/>
  <c r="AA456" i="3"/>
  <c r="E456" i="3" s="1"/>
  <c r="AA525" i="3"/>
  <c r="E525" i="3" s="1"/>
  <c r="AA761" i="3"/>
  <c r="E761" i="3" s="1"/>
  <c r="AA664" i="3"/>
  <c r="E664" i="3" s="1"/>
  <c r="AA536" i="3"/>
  <c r="E536" i="3" s="1"/>
  <c r="AA40" i="3"/>
  <c r="E40" i="3" s="1"/>
  <c r="AA564" i="3"/>
  <c r="E564" i="3" s="1"/>
  <c r="AA793" i="3"/>
  <c r="E793" i="3" s="1"/>
  <c r="AA934" i="3"/>
  <c r="E934" i="3" s="1"/>
  <c r="AA898" i="3"/>
  <c r="E898" i="3" s="1"/>
  <c r="AA650" i="3"/>
  <c r="E650" i="3" s="1"/>
  <c r="AA442" i="3"/>
  <c r="E442" i="3" s="1"/>
  <c r="AA262" i="3"/>
  <c r="E262" i="3" s="1"/>
  <c r="AA848" i="3"/>
  <c r="E848" i="3" s="1"/>
  <c r="AA360" i="3"/>
  <c r="E360" i="3" s="1"/>
  <c r="AA357" i="3"/>
  <c r="E357" i="3" s="1"/>
  <c r="AA767" i="3"/>
  <c r="E767" i="3" s="1"/>
  <c r="AA159" i="3"/>
  <c r="E159" i="3" s="1"/>
  <c r="AA462" i="3"/>
  <c r="E462" i="3" s="1"/>
  <c r="AA659" i="3"/>
  <c r="E659" i="3" s="1"/>
  <c r="AA189" i="3"/>
  <c r="E189" i="3" s="1"/>
  <c r="AA412" i="3"/>
  <c r="E412" i="3" s="1"/>
  <c r="AA375" i="3"/>
  <c r="E375" i="3" s="1"/>
  <c r="AA680" i="3"/>
  <c r="E680" i="3" s="1"/>
  <c r="AA25" i="3"/>
  <c r="E25" i="3" s="1"/>
  <c r="AA4" i="3"/>
  <c r="E4" i="3" s="1"/>
  <c r="AA187" i="3"/>
  <c r="E187" i="3" s="1"/>
  <c r="AA725" i="3"/>
  <c r="E725" i="3" s="1"/>
  <c r="AA131" i="3"/>
  <c r="E131" i="3" s="1"/>
  <c r="AA335" i="3"/>
  <c r="E335" i="3" s="1"/>
  <c r="AA389" i="3"/>
  <c r="E389" i="3" s="1"/>
  <c r="AA128" i="3"/>
  <c r="E128" i="3" s="1"/>
  <c r="AA791" i="3"/>
  <c r="E791" i="3" s="1"/>
  <c r="AA11" i="3"/>
  <c r="E11" i="3" s="1"/>
  <c r="AA1013" i="3"/>
  <c r="E1013" i="3" s="1"/>
  <c r="AA537" i="3"/>
  <c r="E537" i="3" s="1"/>
  <c r="AA817" i="3"/>
  <c r="E817" i="3" s="1"/>
  <c r="AA470" i="3"/>
  <c r="E470" i="3" s="1"/>
  <c r="AA505" i="3"/>
  <c r="E505" i="3" s="1"/>
  <c r="AA458" i="3"/>
  <c r="E458" i="3" s="1"/>
  <c r="AA382" i="3"/>
  <c r="E382" i="3" s="1"/>
  <c r="AA378" i="3"/>
  <c r="E378" i="3" s="1"/>
</calcChain>
</file>

<file path=xl/sharedStrings.xml><?xml version="1.0" encoding="utf-8"?>
<sst xmlns="http://schemas.openxmlformats.org/spreadsheetml/2006/main" count="11042" uniqueCount="1588">
  <si>
    <t>Sum of main_points</t>
  </si>
  <si>
    <t>event_name</t>
  </si>
  <si>
    <t>Class</t>
  </si>
  <si>
    <t>Name</t>
  </si>
  <si>
    <t>ARIZONA</t>
  </si>
  <si>
    <t>SOCAL</t>
  </si>
  <si>
    <t>Grand Total</t>
  </si>
  <si>
    <t>Master +70</t>
  </si>
  <si>
    <t>FERNLEY - RENO</t>
  </si>
  <si>
    <t>Expert +40</t>
  </si>
  <si>
    <t>Expert +50</t>
  </si>
  <si>
    <t>Expert +60</t>
  </si>
  <si>
    <t>Expert +70</t>
  </si>
  <si>
    <t>Intermediate +40</t>
  </si>
  <si>
    <t>Intermediate +50</t>
  </si>
  <si>
    <t>Intermediate +60</t>
  </si>
  <si>
    <t>Intermediate +70</t>
  </si>
  <si>
    <t>Master +40</t>
  </si>
  <si>
    <t>Master +50</t>
  </si>
  <si>
    <t>Master +60</t>
  </si>
  <si>
    <t>moto_nbr</t>
  </si>
  <si>
    <t>fname</t>
  </si>
  <si>
    <t>lname</t>
  </si>
  <si>
    <t>chapter</t>
  </si>
  <si>
    <t>event_date</t>
  </si>
  <si>
    <t>dnf_place</t>
  </si>
  <si>
    <t>dns_place</t>
  </si>
  <si>
    <t>dq_place</t>
  </si>
  <si>
    <t>track_name</t>
  </si>
  <si>
    <t>main_points</t>
  </si>
  <si>
    <t>moto_1_finish</t>
  </si>
  <si>
    <t>moto_2_finish</t>
  </si>
  <si>
    <t>moto_3_finish</t>
  </si>
  <si>
    <t>moto_4_finish</t>
  </si>
  <si>
    <t>moto_5_finish</t>
  </si>
  <si>
    <t>Number</t>
  </si>
  <si>
    <t>MICHAEL</t>
  </si>
  <si>
    <t>WALKER</t>
  </si>
  <si>
    <t>WA</t>
  </si>
  <si>
    <t>2/27/2021 00:00:00</t>
  </si>
  <si>
    <t>International Old Timers Mx</t>
  </si>
  <si>
    <t>KAW</t>
  </si>
  <si>
    <t>11</t>
  </si>
  <si>
    <t>KEN</t>
  </si>
  <si>
    <t>MCCUTCHEON</t>
  </si>
  <si>
    <t>AZ</t>
  </si>
  <si>
    <t>HSK</t>
  </si>
  <si>
    <t>BILL</t>
  </si>
  <si>
    <t>MACDONALD</t>
  </si>
  <si>
    <t>OR</t>
  </si>
  <si>
    <t>DEE</t>
  </si>
  <si>
    <t>VONDRACEK</t>
  </si>
  <si>
    <t>SOC</t>
  </si>
  <si>
    <t>KTM</t>
  </si>
  <si>
    <t>JAMES</t>
  </si>
  <si>
    <t>SOMERVILLE JR</t>
  </si>
  <si>
    <t>HON</t>
  </si>
  <si>
    <t>51j</t>
  </si>
  <si>
    <t>MOSCA</t>
  </si>
  <si>
    <t>YAM</t>
  </si>
  <si>
    <t>KENNETH</t>
  </si>
  <si>
    <t>STEWART</t>
  </si>
  <si>
    <t>TIM</t>
  </si>
  <si>
    <t>KEUVELAAR</t>
  </si>
  <si>
    <t>STEVEN</t>
  </si>
  <si>
    <t>ZWINGER</t>
  </si>
  <si>
    <t>98m</t>
  </si>
  <si>
    <t>TOM</t>
  </si>
  <si>
    <t>PATTON</t>
  </si>
  <si>
    <t>SOT</t>
  </si>
  <si>
    <t>89n</t>
  </si>
  <si>
    <t>BOB</t>
  </si>
  <si>
    <t>HOOKER</t>
  </si>
  <si>
    <t>CARL</t>
  </si>
  <si>
    <t>SMITH</t>
  </si>
  <si>
    <t>317</t>
  </si>
  <si>
    <t>VINCENT</t>
  </si>
  <si>
    <t>GONZALES</t>
  </si>
  <si>
    <t>DANIEL</t>
  </si>
  <si>
    <t>ANDERSON</t>
  </si>
  <si>
    <t>111</t>
  </si>
  <si>
    <t>MARK</t>
  </si>
  <si>
    <t>ADAMS</t>
  </si>
  <si>
    <t>387</t>
  </si>
  <si>
    <t>DENNIS</t>
  </si>
  <si>
    <t>HERBERG</t>
  </si>
  <si>
    <t>RON</t>
  </si>
  <si>
    <t>MARCH</t>
  </si>
  <si>
    <t>CRAIG</t>
  </si>
  <si>
    <t>HAMILTON</t>
  </si>
  <si>
    <t>17</t>
  </si>
  <si>
    <t>SCOTT</t>
  </si>
  <si>
    <t>BOEK</t>
  </si>
  <si>
    <t>CORBY</t>
  </si>
  <si>
    <t>REUTGEN</t>
  </si>
  <si>
    <t>KEVIN</t>
  </si>
  <si>
    <t>STEVE</t>
  </si>
  <si>
    <t>BADER</t>
  </si>
  <si>
    <t>429</t>
  </si>
  <si>
    <t>MCKINNEY</t>
  </si>
  <si>
    <t>DOUGHERTY</t>
  </si>
  <si>
    <t>IDA</t>
  </si>
  <si>
    <t>POWELL</t>
  </si>
  <si>
    <t>HANS</t>
  </si>
  <si>
    <t>VANDERWAALL</t>
  </si>
  <si>
    <t>78</t>
  </si>
  <si>
    <t>BEADLE</t>
  </si>
  <si>
    <t>501</t>
  </si>
  <si>
    <t>CHUCK</t>
  </si>
  <si>
    <t>JOHNSON</t>
  </si>
  <si>
    <t>VONN</t>
  </si>
  <si>
    <t>JONES</t>
  </si>
  <si>
    <t>JEFF</t>
  </si>
  <si>
    <t>BRIAN</t>
  </si>
  <si>
    <t>SHARP</t>
  </si>
  <si>
    <t>54</t>
  </si>
  <si>
    <t>RICK</t>
  </si>
  <si>
    <t>ARNOLD</t>
  </si>
  <si>
    <t>97</t>
  </si>
  <si>
    <t>MIKE</t>
  </si>
  <si>
    <t>VOEGELE</t>
  </si>
  <si>
    <t>FRANTZ</t>
  </si>
  <si>
    <t>Novice +60</t>
  </si>
  <si>
    <t>PHILLIP</t>
  </si>
  <si>
    <t>MILLER</t>
  </si>
  <si>
    <t>WALPERT</t>
  </si>
  <si>
    <t>RICHARDSON</t>
  </si>
  <si>
    <t>27</t>
  </si>
  <si>
    <t>VILLA</t>
  </si>
  <si>
    <t>OSMER</t>
  </si>
  <si>
    <t>BOOZELL</t>
  </si>
  <si>
    <t>DAVID</t>
  </si>
  <si>
    <t>WILLIS</t>
  </si>
  <si>
    <t>55</t>
  </si>
  <si>
    <t>JOHN</t>
  </si>
  <si>
    <t>DOLAN</t>
  </si>
  <si>
    <t>DOUG</t>
  </si>
  <si>
    <t>TODD</t>
  </si>
  <si>
    <t>DEBORAH</t>
  </si>
  <si>
    <t>RYAN</t>
  </si>
  <si>
    <t>Novice +70</t>
  </si>
  <si>
    <t>KIRK</t>
  </si>
  <si>
    <t>MURAOKA</t>
  </si>
  <si>
    <t>PERRY</t>
  </si>
  <si>
    <t>BLACK</t>
  </si>
  <si>
    <t>GARY</t>
  </si>
  <si>
    <t>KRITCHER</t>
  </si>
  <si>
    <t>48k</t>
  </si>
  <si>
    <t>DAN</t>
  </si>
  <si>
    <t>FLEMING SR</t>
  </si>
  <si>
    <t>JESMER</t>
  </si>
  <si>
    <t>KENNEDY</t>
  </si>
  <si>
    <t>Plus 75</t>
  </si>
  <si>
    <t>RYER</t>
  </si>
  <si>
    <t>DUANE</t>
  </si>
  <si>
    <t>QUICK</t>
  </si>
  <si>
    <t>51s</t>
  </si>
  <si>
    <t>FRIDLUND</t>
  </si>
  <si>
    <t>Plus 80</t>
  </si>
  <si>
    <t>BARRY</t>
  </si>
  <si>
    <t>SIMON</t>
  </si>
  <si>
    <t>RICHARD</t>
  </si>
  <si>
    <t>LYONS</t>
  </si>
  <si>
    <t>Novice +40</t>
  </si>
  <si>
    <t>MCGINNIS</t>
  </si>
  <si>
    <t>MORRIS</t>
  </si>
  <si>
    <t>WILSON</t>
  </si>
  <si>
    <t>511</t>
  </si>
  <si>
    <t>Novice +50</t>
  </si>
  <si>
    <t>MILANO</t>
  </si>
  <si>
    <t>DARREN</t>
  </si>
  <si>
    <t>KENNON</t>
  </si>
  <si>
    <t>WES</t>
  </si>
  <si>
    <t>PROUTY</t>
  </si>
  <si>
    <t>JERRY</t>
  </si>
  <si>
    <t>REITER</t>
  </si>
  <si>
    <t>112b</t>
  </si>
  <si>
    <t>BURRELL</t>
  </si>
  <si>
    <t>NEV</t>
  </si>
  <si>
    <t>LISA</t>
  </si>
  <si>
    <t>HECKMAN</t>
  </si>
  <si>
    <t>TIFFANY</t>
  </si>
  <si>
    <t>FASO</t>
  </si>
  <si>
    <t>MARNIE</t>
  </si>
  <si>
    <t>PROCTOR</t>
  </si>
  <si>
    <t>TR</t>
  </si>
  <si>
    <t>911</t>
  </si>
  <si>
    <t>LARRY</t>
  </si>
  <si>
    <t>THURMAN</t>
  </si>
  <si>
    <t>RASH</t>
  </si>
  <si>
    <t>TRACY</t>
  </si>
  <si>
    <t>LASSEN</t>
  </si>
  <si>
    <t>CHRIS</t>
  </si>
  <si>
    <t>DONAVAN</t>
  </si>
  <si>
    <t>DONNY</t>
  </si>
  <si>
    <t>BEAVIN</t>
  </si>
  <si>
    <t>714</t>
  </si>
  <si>
    <t>WALSH</t>
  </si>
  <si>
    <t>929</t>
  </si>
  <si>
    <t>MATT</t>
  </si>
  <si>
    <t>MARTIN</t>
  </si>
  <si>
    <t>TERRY</t>
  </si>
  <si>
    <t>HANN</t>
  </si>
  <si>
    <t>235b</t>
  </si>
  <si>
    <t>FOGGIA</t>
  </si>
  <si>
    <t>95f</t>
  </si>
  <si>
    <t>ERIC</t>
  </si>
  <si>
    <t>GASTON</t>
  </si>
  <si>
    <t>JOSH</t>
  </si>
  <si>
    <t>CHILD</t>
  </si>
  <si>
    <t>GERRY</t>
  </si>
  <si>
    <t>MARTINEZ</t>
  </si>
  <si>
    <t>NEIL</t>
  </si>
  <si>
    <t>CORY</t>
  </si>
  <si>
    <t>HARDY</t>
  </si>
  <si>
    <t>GETTINGER</t>
  </si>
  <si>
    <t>JON</t>
  </si>
  <si>
    <t>SCHMUCK</t>
  </si>
  <si>
    <t>DON</t>
  </si>
  <si>
    <t>ELLINGSON</t>
  </si>
  <si>
    <t>547</t>
  </si>
  <si>
    <t>LEWIS</t>
  </si>
  <si>
    <t>WRIGHT</t>
  </si>
  <si>
    <t>282</t>
  </si>
  <si>
    <t>RICH</t>
  </si>
  <si>
    <t>SCHAUWECKER</t>
  </si>
  <si>
    <t>AJ</t>
  </si>
  <si>
    <t>HARRY</t>
  </si>
  <si>
    <t>BRYAN</t>
  </si>
  <si>
    <t>BARTLETT</t>
  </si>
  <si>
    <t>SUZ</t>
  </si>
  <si>
    <t>311</t>
  </si>
  <si>
    <t>BRENT</t>
  </si>
  <si>
    <t>DELAY</t>
  </si>
  <si>
    <t>DELAFUENTE</t>
  </si>
  <si>
    <t>DAWSON</t>
  </si>
  <si>
    <t>LEACHMAN</t>
  </si>
  <si>
    <t>46x</t>
  </si>
  <si>
    <t>SCOTTY</t>
  </si>
  <si>
    <t>WILLIAMS</t>
  </si>
  <si>
    <t>795</t>
  </si>
  <si>
    <t>SEBASTIANI</t>
  </si>
  <si>
    <t>PIKE</t>
  </si>
  <si>
    <t>COONEY</t>
  </si>
  <si>
    <t>ROCKY</t>
  </si>
  <si>
    <t>HASH</t>
  </si>
  <si>
    <t>CHARLES</t>
  </si>
  <si>
    <t>DRAKE</t>
  </si>
  <si>
    <t>LAROSH</t>
  </si>
  <si>
    <t>18</t>
  </si>
  <si>
    <t>JOEL</t>
  </si>
  <si>
    <t>SOLIS</t>
  </si>
  <si>
    <t>42</t>
  </si>
  <si>
    <t>ANDY</t>
  </si>
  <si>
    <t>93</t>
  </si>
  <si>
    <t>TYRONE</t>
  </si>
  <si>
    <t>BROOKS</t>
  </si>
  <si>
    <t>FLEMING</t>
  </si>
  <si>
    <t>ALBERTO</t>
  </si>
  <si>
    <t>TOSCANO</t>
  </si>
  <si>
    <t>TYSON</t>
  </si>
  <si>
    <t>KRAH</t>
  </si>
  <si>
    <t>CORDER</t>
  </si>
  <si>
    <t>O'RIORDAN</t>
  </si>
  <si>
    <t>ARIC</t>
  </si>
  <si>
    <t>COOL</t>
  </si>
  <si>
    <t>GREG</t>
  </si>
  <si>
    <t>FRY</t>
  </si>
  <si>
    <t>GRANGER</t>
  </si>
  <si>
    <t>MCMURRY</t>
  </si>
  <si>
    <t>3/13/2021 00:00:00</t>
  </si>
  <si>
    <t>98r</t>
  </si>
  <si>
    <t>OBER</t>
  </si>
  <si>
    <t>249r</t>
  </si>
  <si>
    <t>WYATT</t>
  </si>
  <si>
    <t>FOSS</t>
  </si>
  <si>
    <t>14r</t>
  </si>
  <si>
    <t>LINDSEY</t>
  </si>
  <si>
    <t>MOSS</t>
  </si>
  <si>
    <t>56x</t>
  </si>
  <si>
    <t>ROACH</t>
  </si>
  <si>
    <t>DARR</t>
  </si>
  <si>
    <t>MCCLURE</t>
  </si>
  <si>
    <t>VINCE</t>
  </si>
  <si>
    <t>WALL</t>
  </si>
  <si>
    <t>153s</t>
  </si>
  <si>
    <t>MITCH</t>
  </si>
  <si>
    <t>ALDEN</t>
  </si>
  <si>
    <t>60</t>
  </si>
  <si>
    <t>JAY</t>
  </si>
  <si>
    <t>HEYING</t>
  </si>
  <si>
    <t>HUERTA</t>
  </si>
  <si>
    <t>PETERS</t>
  </si>
  <si>
    <t>287r</t>
  </si>
  <si>
    <t>BORTH</t>
  </si>
  <si>
    <t>204s</t>
  </si>
  <si>
    <t>PETER</t>
  </si>
  <si>
    <t>HAZEL</t>
  </si>
  <si>
    <t>370s</t>
  </si>
  <si>
    <t>BRET</t>
  </si>
  <si>
    <t>ECKERT</t>
  </si>
  <si>
    <t>10x</t>
  </si>
  <si>
    <t>ROBINSON</t>
  </si>
  <si>
    <t>NEFF</t>
  </si>
  <si>
    <t>TUCKER</t>
  </si>
  <si>
    <t>GRANT</t>
  </si>
  <si>
    <t>BROWN</t>
  </si>
  <si>
    <t>LANE</t>
  </si>
  <si>
    <t>AL</t>
  </si>
  <si>
    <t>WHIPPLE</t>
  </si>
  <si>
    <t>267</t>
  </si>
  <si>
    <t>MCELROY</t>
  </si>
  <si>
    <t>BUTLER</t>
  </si>
  <si>
    <t>50s</t>
  </si>
  <si>
    <t>MARKER</t>
  </si>
  <si>
    <t>CHRISTIAN</t>
  </si>
  <si>
    <t>TAY</t>
  </si>
  <si>
    <t>GRAGG</t>
  </si>
  <si>
    <t>DAVIS</t>
  </si>
  <si>
    <t>WAYNE</t>
  </si>
  <si>
    <t>HACOZAN</t>
  </si>
  <si>
    <t>42s</t>
  </si>
  <si>
    <t>ANTHONY</t>
  </si>
  <si>
    <t>TORRES</t>
  </si>
  <si>
    <t>214r</t>
  </si>
  <si>
    <t>LONNIE</t>
  </si>
  <si>
    <t>MADSEN</t>
  </si>
  <si>
    <t>OWEN</t>
  </si>
  <si>
    <t>GALLAGHER</t>
  </si>
  <si>
    <t>WANDER</t>
  </si>
  <si>
    <t>812</t>
  </si>
  <si>
    <t>WARD</t>
  </si>
  <si>
    <t>674</t>
  </si>
  <si>
    <t>WILZ</t>
  </si>
  <si>
    <t>HAROLD</t>
  </si>
  <si>
    <t>NOELL</t>
  </si>
  <si>
    <t>11w</t>
  </si>
  <si>
    <t>PANGBURN</t>
  </si>
  <si>
    <t>8p</t>
  </si>
  <si>
    <t>PAUL</t>
  </si>
  <si>
    <t>CLEARY</t>
  </si>
  <si>
    <t>JIM</t>
  </si>
  <si>
    <t>CASHEN</t>
  </si>
  <si>
    <t>SUP</t>
  </si>
  <si>
    <t>GOULD</t>
  </si>
  <si>
    <t>MIERAS</t>
  </si>
  <si>
    <t>GRIFFIN</t>
  </si>
  <si>
    <t>SPERLING</t>
  </si>
  <si>
    <t>Unk</t>
  </si>
  <si>
    <t>CHAD</t>
  </si>
  <si>
    <t>OLSON</t>
  </si>
  <si>
    <t>22r</t>
  </si>
  <si>
    <t>JEROMIE</t>
  </si>
  <si>
    <t>SORHOUET</t>
  </si>
  <si>
    <t>CASEY</t>
  </si>
  <si>
    <t>RUTTER</t>
  </si>
  <si>
    <t>LEONE</t>
  </si>
  <si>
    <t>THORNTON</t>
  </si>
  <si>
    <t>75r</t>
  </si>
  <si>
    <t>GRIGSBY</t>
  </si>
  <si>
    <t>PARK</t>
  </si>
  <si>
    <t>257k</t>
  </si>
  <si>
    <t>ROWE</t>
  </si>
  <si>
    <t>DUCKE</t>
  </si>
  <si>
    <t>EARP</t>
  </si>
  <si>
    <t>DARRYL</t>
  </si>
  <si>
    <t>HANEY</t>
  </si>
  <si>
    <t>RM</t>
  </si>
  <si>
    <t>SLUSHER</t>
  </si>
  <si>
    <t>3s</t>
  </si>
  <si>
    <t>PAT</t>
  </si>
  <si>
    <t>KARVIA</t>
  </si>
  <si>
    <t>114</t>
  </si>
  <si>
    <t>DUGAN</t>
  </si>
  <si>
    <t>MULOCK</t>
  </si>
  <si>
    <t>63r</t>
  </si>
  <si>
    <t>CLARK</t>
  </si>
  <si>
    <t>JOE</t>
  </si>
  <si>
    <t>BRUHUS</t>
  </si>
  <si>
    <t>JESSIE</t>
  </si>
  <si>
    <t>AUSTIN</t>
  </si>
  <si>
    <t>727</t>
  </si>
  <si>
    <t>SIMAS</t>
  </si>
  <si>
    <t>676r</t>
  </si>
  <si>
    <t>DAVE</t>
  </si>
  <si>
    <t>DUARTE</t>
  </si>
  <si>
    <t>A J</t>
  </si>
  <si>
    <t>HECKART</t>
  </si>
  <si>
    <t>cob</t>
  </si>
  <si>
    <t>MANHA</t>
  </si>
  <si>
    <t>TYNAN</t>
  </si>
  <si>
    <t>29s</t>
  </si>
  <si>
    <t>ANDREW</t>
  </si>
  <si>
    <t>STOWE</t>
  </si>
  <si>
    <t>4/10/2021 00:00:00</t>
  </si>
  <si>
    <t>MANG</t>
  </si>
  <si>
    <t>WILLIAM</t>
  </si>
  <si>
    <t>MADDEN</t>
  </si>
  <si>
    <t>SANCHEZ</t>
  </si>
  <si>
    <t>65x</t>
  </si>
  <si>
    <t>LAVESPERE</t>
  </si>
  <si>
    <t>DONNIE</t>
  </si>
  <si>
    <t>QUANSTROM</t>
  </si>
  <si>
    <t>THOMAS</t>
  </si>
  <si>
    <t>IVEY</t>
  </si>
  <si>
    <t>MEINER</t>
  </si>
  <si>
    <t>DELGADO</t>
  </si>
  <si>
    <t>ROBERT</t>
  </si>
  <si>
    <t>BRAUER</t>
  </si>
  <si>
    <t>WESSELS</t>
  </si>
  <si>
    <t>LV</t>
  </si>
  <si>
    <t>451</t>
  </si>
  <si>
    <t>LANCE</t>
  </si>
  <si>
    <t>MCROBERTS</t>
  </si>
  <si>
    <t>RAUL</t>
  </si>
  <si>
    <t>PUIG</t>
  </si>
  <si>
    <t>54x</t>
  </si>
  <si>
    <t>GARTLAND</t>
  </si>
  <si>
    <t>HERBERT</t>
  </si>
  <si>
    <t>ALLEN</t>
  </si>
  <si>
    <t>51g</t>
  </si>
  <si>
    <t>STUELKE</t>
  </si>
  <si>
    <t>FRANK</t>
  </si>
  <si>
    <t>DERBY</t>
  </si>
  <si>
    <t>RABJOHN</t>
  </si>
  <si>
    <t>O'BLENESS</t>
  </si>
  <si>
    <t>38a</t>
  </si>
  <si>
    <t>TRITT</t>
  </si>
  <si>
    <t>CHAPMAN</t>
  </si>
  <si>
    <t>COOK</t>
  </si>
  <si>
    <t>827</t>
  </si>
  <si>
    <t>KEITH</t>
  </si>
  <si>
    <t>CHADWICK</t>
  </si>
  <si>
    <t>JOICE</t>
  </si>
  <si>
    <t>656b</t>
  </si>
  <si>
    <t>ALSPAUGH</t>
  </si>
  <si>
    <t>626</t>
  </si>
  <si>
    <t>GREENE</t>
  </si>
  <si>
    <t>930g</t>
  </si>
  <si>
    <t>WARNER</t>
  </si>
  <si>
    <t>MIZRAHI</t>
  </si>
  <si>
    <t>KASTNER</t>
  </si>
  <si>
    <t>MOORE</t>
  </si>
  <si>
    <t>RUSSELL</t>
  </si>
  <si>
    <t>THIBAUT</t>
  </si>
  <si>
    <t>MEGDAL</t>
  </si>
  <si>
    <t>MARRIN</t>
  </si>
  <si>
    <t>CUMBO</t>
  </si>
  <si>
    <t>4g</t>
  </si>
  <si>
    <t>BRUCE</t>
  </si>
  <si>
    <t>ASHMORE</t>
  </si>
  <si>
    <t>111g</t>
  </si>
  <si>
    <t>ARNIE</t>
  </si>
  <si>
    <t>923</t>
  </si>
  <si>
    <t>CARMEN</t>
  </si>
  <si>
    <t>OGINO</t>
  </si>
  <si>
    <t>72s</t>
  </si>
  <si>
    <t>PHIL</t>
  </si>
  <si>
    <t>CRUZ</t>
  </si>
  <si>
    <t>GOODMAN</t>
  </si>
  <si>
    <t>GAZAFY</t>
  </si>
  <si>
    <t>ERIK</t>
  </si>
  <si>
    <t>EBBESON</t>
  </si>
  <si>
    <t>ODOM</t>
  </si>
  <si>
    <t>r116</t>
  </si>
  <si>
    <t>LYE</t>
  </si>
  <si>
    <t>LAWSON</t>
  </si>
  <si>
    <t>SMOCK</t>
  </si>
  <si>
    <t>PELL</t>
  </si>
  <si>
    <t>823g</t>
  </si>
  <si>
    <t>LUIS</t>
  </si>
  <si>
    <t>ESPARZA</t>
  </si>
  <si>
    <t>TAMI</t>
  </si>
  <si>
    <t>CREESE</t>
  </si>
  <si>
    <t>CAROLE</t>
  </si>
  <si>
    <t>FEENEY</t>
  </si>
  <si>
    <t>THAD</t>
  </si>
  <si>
    <t>BURT</t>
  </si>
  <si>
    <t>GULKE</t>
  </si>
  <si>
    <t>JOEY</t>
  </si>
  <si>
    <t>JASON</t>
  </si>
  <si>
    <t>FISHER</t>
  </si>
  <si>
    <t>106</t>
  </si>
  <si>
    <t>SWAY</t>
  </si>
  <si>
    <t>DOMINIC</t>
  </si>
  <si>
    <t>JULIAN</t>
  </si>
  <si>
    <t>RAINVILLE</t>
  </si>
  <si>
    <t>MURPHY</t>
  </si>
  <si>
    <t>NICK</t>
  </si>
  <si>
    <t>LUCIANO</t>
  </si>
  <si>
    <t>BARR</t>
  </si>
  <si>
    <t>285</t>
  </si>
  <si>
    <t>MACIEL</t>
  </si>
  <si>
    <t>LEX</t>
  </si>
  <si>
    <t>ROWLAND</t>
  </si>
  <si>
    <t>ED</t>
  </si>
  <si>
    <t>VITELLI</t>
  </si>
  <si>
    <t>64</t>
  </si>
  <si>
    <t>LOREN</t>
  </si>
  <si>
    <t>TAYLOR</t>
  </si>
  <si>
    <t>CASS</t>
  </si>
  <si>
    <t>MORGAN</t>
  </si>
  <si>
    <t>255</t>
  </si>
  <si>
    <t>EDDIE</t>
  </si>
  <si>
    <t>34f</t>
  </si>
  <si>
    <t>23s</t>
  </si>
  <si>
    <t>JARETT</t>
  </si>
  <si>
    <t>HANDRICK</t>
  </si>
  <si>
    <t>MANNY</t>
  </si>
  <si>
    <t>DEL CAMPO</t>
  </si>
  <si>
    <t>HOLUB</t>
  </si>
  <si>
    <t>O'CONNER</t>
  </si>
  <si>
    <t>DEAN</t>
  </si>
  <si>
    <t>ADKINS</t>
  </si>
  <si>
    <t>523b</t>
  </si>
  <si>
    <t>DEARMAN</t>
  </si>
  <si>
    <t>PIATTONI</t>
  </si>
  <si>
    <t>262g</t>
  </si>
  <si>
    <t>CARNAHAN</t>
  </si>
  <si>
    <t>354x</t>
  </si>
  <si>
    <t>CAMOMILE</t>
  </si>
  <si>
    <t>PETE</t>
  </si>
  <si>
    <t>ANAGNOS</t>
  </si>
  <si>
    <t>29</t>
  </si>
  <si>
    <t>LUTTON</t>
  </si>
  <si>
    <t>RALF</t>
  </si>
  <si>
    <t>SCHMIDT</t>
  </si>
  <si>
    <t>KRIS</t>
  </si>
  <si>
    <t>KEEFER</t>
  </si>
  <si>
    <t>AREK</t>
  </si>
  <si>
    <t>KRUK</t>
  </si>
  <si>
    <t>CV</t>
  </si>
  <si>
    <t>KAPLA</t>
  </si>
  <si>
    <t>HEACOX</t>
  </si>
  <si>
    <t>WASHINGTON WOTMX</t>
  </si>
  <si>
    <t>5/29/2021 00:00:00</t>
  </si>
  <si>
    <t>ALBERT</t>
  </si>
  <si>
    <t>DEACON</t>
  </si>
  <si>
    <t>HOLMES</t>
  </si>
  <si>
    <t>BERGER</t>
  </si>
  <si>
    <t>396</t>
  </si>
  <si>
    <t>KYLE</t>
  </si>
  <si>
    <t>MONTGOMERY</t>
  </si>
  <si>
    <t>ALAN</t>
  </si>
  <si>
    <t>KENT</t>
  </si>
  <si>
    <t>THOMPSON</t>
  </si>
  <si>
    <t>37n</t>
  </si>
  <si>
    <t>BASMAJIAN</t>
  </si>
  <si>
    <t>138</t>
  </si>
  <si>
    <t>LEE</t>
  </si>
  <si>
    <t>WILDER</t>
  </si>
  <si>
    <t>MITCHELL</t>
  </si>
  <si>
    <t>RENNER</t>
  </si>
  <si>
    <t>SETO</t>
  </si>
  <si>
    <t>BURK</t>
  </si>
  <si>
    <t>HALL</t>
  </si>
  <si>
    <t>FOUTS</t>
  </si>
  <si>
    <t>FREEPONS</t>
  </si>
  <si>
    <t>JAYSON</t>
  </si>
  <si>
    <t>BAILEY</t>
  </si>
  <si>
    <t>ALISTAIR</t>
  </si>
  <si>
    <t>NICOL</t>
  </si>
  <si>
    <t>OLTMAN</t>
  </si>
  <si>
    <t>DARREL</t>
  </si>
  <si>
    <t>FARMER</t>
  </si>
  <si>
    <t>MYKE</t>
  </si>
  <si>
    <t>LANDIS</t>
  </si>
  <si>
    <t>ENGSTROM</t>
  </si>
  <si>
    <t>DJ</t>
  </si>
  <si>
    <t>JESSE</t>
  </si>
  <si>
    <t>MACK</t>
  </si>
  <si>
    <t>716</t>
  </si>
  <si>
    <t>HENSLEY</t>
  </si>
  <si>
    <t>AARON</t>
  </si>
  <si>
    <t>392</t>
  </si>
  <si>
    <t>LUTZ</t>
  </si>
  <si>
    <t>LIND</t>
  </si>
  <si>
    <t>HUS</t>
  </si>
  <si>
    <t>314</t>
  </si>
  <si>
    <t>SICKLER</t>
  </si>
  <si>
    <t>RAY</t>
  </si>
  <si>
    <t>SUMMERLIN</t>
  </si>
  <si>
    <t>CHARLIE</t>
  </si>
  <si>
    <t>KEMP</t>
  </si>
  <si>
    <t>KIP</t>
  </si>
  <si>
    <t>TEMPLETON</t>
  </si>
  <si>
    <t>PRIEST</t>
  </si>
  <si>
    <t>THANE</t>
  </si>
  <si>
    <t>110</t>
  </si>
  <si>
    <t>ENGBERG</t>
  </si>
  <si>
    <t>292</t>
  </si>
  <si>
    <t>VANKLINKEN</t>
  </si>
  <si>
    <t>15</t>
  </si>
  <si>
    <t>HEWLETT</t>
  </si>
  <si>
    <t>BORRERO</t>
  </si>
  <si>
    <t>GAS</t>
  </si>
  <si>
    <t>PENICK</t>
  </si>
  <si>
    <t>HAMMAN</t>
  </si>
  <si>
    <t>BRETT</t>
  </si>
  <si>
    <t>582</t>
  </si>
  <si>
    <t>DUSTIN</t>
  </si>
  <si>
    <t>HUMPHREY</t>
  </si>
  <si>
    <t>FATA</t>
  </si>
  <si>
    <t>CLARENCE</t>
  </si>
  <si>
    <t>IVESTER</t>
  </si>
  <si>
    <t>DANA</t>
  </si>
  <si>
    <t>TERRENCE</t>
  </si>
  <si>
    <t>MCDOWELL</t>
  </si>
  <si>
    <t>HARDEN</t>
  </si>
  <si>
    <t>WOODY</t>
  </si>
  <si>
    <t>SCOT</t>
  </si>
  <si>
    <t>CALLAWAY</t>
  </si>
  <si>
    <t>PEERY</t>
  </si>
  <si>
    <t>KIMBLE</t>
  </si>
  <si>
    <t>GOODRICH</t>
  </si>
  <si>
    <t>BEWS</t>
  </si>
  <si>
    <t>333</t>
  </si>
  <si>
    <t>WEST</t>
  </si>
  <si>
    <t>99</t>
  </si>
  <si>
    <t>YARNELL</t>
  </si>
  <si>
    <t>BRANDON</t>
  </si>
  <si>
    <t>MATTSON</t>
  </si>
  <si>
    <t>GODLEWSKI</t>
  </si>
  <si>
    <t>DEREK</t>
  </si>
  <si>
    <t>BLISS</t>
  </si>
  <si>
    <t>DEPOE</t>
  </si>
  <si>
    <t>GINA</t>
  </si>
  <si>
    <t>SHEAHAN</t>
  </si>
  <si>
    <t>ADAM</t>
  </si>
  <si>
    <t>KERRY</t>
  </si>
  <si>
    <t>ROCKY MOUNTAIN</t>
  </si>
  <si>
    <t>5/22/2021 00:00:00</t>
  </si>
  <si>
    <t>BAUER</t>
  </si>
  <si>
    <t>CARLON</t>
  </si>
  <si>
    <t>BRUBAKER</t>
  </si>
  <si>
    <t>50w</t>
  </si>
  <si>
    <t>YOUNG</t>
  </si>
  <si>
    <t>5a</t>
  </si>
  <si>
    <t>GRENNY</t>
  </si>
  <si>
    <t>GREGG</t>
  </si>
  <si>
    <t>FLOOD</t>
  </si>
  <si>
    <t>CALHOUN</t>
  </si>
  <si>
    <t>SWANSON</t>
  </si>
  <si>
    <t>DALE</t>
  </si>
  <si>
    <t>PETERSON</t>
  </si>
  <si>
    <t>DUNCAN</t>
  </si>
  <si>
    <t>FARASH</t>
  </si>
  <si>
    <t>GATES</t>
  </si>
  <si>
    <t>JEREMIAH</t>
  </si>
  <si>
    <t>CHIP</t>
  </si>
  <si>
    <t>BRESHEARS</t>
  </si>
  <si>
    <t>BEACH</t>
  </si>
  <si>
    <t>TAB</t>
  </si>
  <si>
    <t>JAKE</t>
  </si>
  <si>
    <t>NIEMAN</t>
  </si>
  <si>
    <t>GALL</t>
  </si>
  <si>
    <t>JUSTIN</t>
  </si>
  <si>
    <t>BULS</t>
  </si>
  <si>
    <t>BEAU</t>
  </si>
  <si>
    <t>FAST</t>
  </si>
  <si>
    <t>data from  Trackside report  "Finish order - all classes in order"</t>
  </si>
  <si>
    <t>BLEVINS</t>
  </si>
  <si>
    <t>SIERRA</t>
  </si>
  <si>
    <t>6/19/2021 00:00:00</t>
  </si>
  <si>
    <t>ROSS</t>
  </si>
  <si>
    <t>ROBERSTON</t>
  </si>
  <si>
    <t>STIRLING</t>
  </si>
  <si>
    <t>86b</t>
  </si>
  <si>
    <t>REED</t>
  </si>
  <si>
    <t>MARTY</t>
  </si>
  <si>
    <t>CUNNINGHAM</t>
  </si>
  <si>
    <t>814s</t>
  </si>
  <si>
    <t>ROD</t>
  </si>
  <si>
    <t>ROHRBACHER</t>
  </si>
  <si>
    <t>GENE</t>
  </si>
  <si>
    <t>90s</t>
  </si>
  <si>
    <t>KEVEN</t>
  </si>
  <si>
    <t>RUSS</t>
  </si>
  <si>
    <t>WATTS</t>
  </si>
  <si>
    <t>200s</t>
  </si>
  <si>
    <t>STUART</t>
  </si>
  <si>
    <t>DOUGLAS</t>
  </si>
  <si>
    <t>PARKER</t>
  </si>
  <si>
    <t>800s</t>
  </si>
  <si>
    <t>VOLK</t>
  </si>
  <si>
    <t>KEARNEY</t>
  </si>
  <si>
    <t>106s</t>
  </si>
  <si>
    <t>WENZINGER</t>
  </si>
  <si>
    <t>139</t>
  </si>
  <si>
    <t>SULLIVAN</t>
  </si>
  <si>
    <t>150g</t>
  </si>
  <si>
    <t>BUFFINGTON</t>
  </si>
  <si>
    <t>811s</t>
  </si>
  <si>
    <t>HALOZAN</t>
  </si>
  <si>
    <t>FLANER</t>
  </si>
  <si>
    <t>GREENFIELD</t>
  </si>
  <si>
    <t>128s</t>
  </si>
  <si>
    <t>GRINDROD</t>
  </si>
  <si>
    <t>317s</t>
  </si>
  <si>
    <t>ULLE</t>
  </si>
  <si>
    <t>774s</t>
  </si>
  <si>
    <t>ELDRIDGE</t>
  </si>
  <si>
    <t>71s</t>
  </si>
  <si>
    <t>ROY</t>
  </si>
  <si>
    <t>SORVARI</t>
  </si>
  <si>
    <t>800b</t>
  </si>
  <si>
    <t>PHILPOT</t>
  </si>
  <si>
    <t>642s</t>
  </si>
  <si>
    <t>WARREN</t>
  </si>
  <si>
    <t>MINSTER</t>
  </si>
  <si>
    <t>101x</t>
  </si>
  <si>
    <t>DARYL</t>
  </si>
  <si>
    <t>HANE</t>
  </si>
  <si>
    <t>RESS</t>
  </si>
  <si>
    <t>821b</t>
  </si>
  <si>
    <t>MISC</t>
  </si>
  <si>
    <t>311s</t>
  </si>
  <si>
    <t>ROMERO</t>
  </si>
  <si>
    <t>940s</t>
  </si>
  <si>
    <t>FORD</t>
  </si>
  <si>
    <t>643s</t>
  </si>
  <si>
    <t>STACEY</t>
  </si>
  <si>
    <t>DUKE</t>
  </si>
  <si>
    <t>85n</t>
  </si>
  <si>
    <t>JORGE</t>
  </si>
  <si>
    <t>RIOS</t>
  </si>
  <si>
    <t>DAMON</t>
  </si>
  <si>
    <t>BACAL</t>
  </si>
  <si>
    <t>829</t>
  </si>
  <si>
    <t>JIMMY</t>
  </si>
  <si>
    <t>WEAVER</t>
  </si>
  <si>
    <t>OREGON OTMX</t>
  </si>
  <si>
    <t>ACT</t>
  </si>
  <si>
    <t>BELL</t>
  </si>
  <si>
    <t>MCDANIEL</t>
  </si>
  <si>
    <t>HERSH</t>
  </si>
  <si>
    <t>JODY</t>
  </si>
  <si>
    <t>JENSEN</t>
  </si>
  <si>
    <t>KRISTOFF</t>
  </si>
  <si>
    <t>r138</t>
  </si>
  <si>
    <t>HICKMAN</t>
  </si>
  <si>
    <t>HAMNESS, SR</t>
  </si>
  <si>
    <t>BARNES</t>
  </si>
  <si>
    <t>141s</t>
  </si>
  <si>
    <t>ROGER</t>
  </si>
  <si>
    <t>KNIGHT</t>
  </si>
  <si>
    <t>SONNY</t>
  </si>
  <si>
    <t>HORNER</t>
  </si>
  <si>
    <t>34s</t>
  </si>
  <si>
    <t>CLIFF HANGAR</t>
  </si>
  <si>
    <t>SIMPSON</t>
  </si>
  <si>
    <t>WESENBERG</t>
  </si>
  <si>
    <t>15w</t>
  </si>
  <si>
    <t>RICKY</t>
  </si>
  <si>
    <t>422s</t>
  </si>
  <si>
    <t>LEGARRA</t>
  </si>
  <si>
    <t>MAI</t>
  </si>
  <si>
    <t>HERBST</t>
  </si>
  <si>
    <t>MOHRBACKER</t>
  </si>
  <si>
    <t>EISWALD</t>
  </si>
  <si>
    <t>RODNEY</t>
  </si>
  <si>
    <t>JESSEN</t>
  </si>
  <si>
    <t>KAUFFMAN</t>
  </si>
  <si>
    <t>HESS</t>
  </si>
  <si>
    <t>HEBERT</t>
  </si>
  <si>
    <t>GLEN</t>
  </si>
  <si>
    <t>STEVENSON</t>
  </si>
  <si>
    <t>ROUSEVELLE</t>
  </si>
  <si>
    <t>HANK</t>
  </si>
  <si>
    <t>MOUNTER</t>
  </si>
  <si>
    <t>RANDY</t>
  </si>
  <si>
    <t>VAN DYKE</t>
  </si>
  <si>
    <t>KIRBY</t>
  </si>
  <si>
    <t>58/</t>
  </si>
  <si>
    <t>MCCARTY</t>
  </si>
  <si>
    <t>KENNY</t>
  </si>
  <si>
    <t>CONNOLLY</t>
  </si>
  <si>
    <t>JOPP</t>
  </si>
  <si>
    <t>SCHACHER</t>
  </si>
  <si>
    <t>DEPEW</t>
  </si>
  <si>
    <t>KRAIG</t>
  </si>
  <si>
    <t>OSBORN</t>
  </si>
  <si>
    <t>SHANE</t>
  </si>
  <si>
    <t>WALLACK</t>
  </si>
  <si>
    <t>FROEMBGEN</t>
  </si>
  <si>
    <t>RAYMOND</t>
  </si>
  <si>
    <t>GROSSAINT</t>
  </si>
  <si>
    <t>OSBORNE</t>
  </si>
  <si>
    <t>MONTY</t>
  </si>
  <si>
    <t>WARE</t>
  </si>
  <si>
    <t>WISE</t>
  </si>
  <si>
    <t>TONY</t>
  </si>
  <si>
    <t>FAGUNDES</t>
  </si>
  <si>
    <t>222r</t>
  </si>
  <si>
    <t>KORY</t>
  </si>
  <si>
    <t>CRIPPEN</t>
  </si>
  <si>
    <t>DISTEFANO</t>
  </si>
  <si>
    <t>SHERRIFFS</t>
  </si>
  <si>
    <t>44/</t>
  </si>
  <si>
    <t>HOPKINS</t>
  </si>
  <si>
    <t>HAMNESS</t>
  </si>
  <si>
    <t>IAN</t>
  </si>
  <si>
    <t>PATRICK</t>
  </si>
  <si>
    <t>TROWBRIDGE</t>
  </si>
  <si>
    <t>FURRY</t>
  </si>
  <si>
    <t>JACQUES</t>
  </si>
  <si>
    <t>VARVEL</t>
  </si>
  <si>
    <t>NICHOLS</t>
  </si>
  <si>
    <t>WILKINSON</t>
  </si>
  <si>
    <t>LONEY</t>
  </si>
  <si>
    <t>JACKSON</t>
  </si>
  <si>
    <t>BURTIS</t>
  </si>
  <si>
    <t>EDSON</t>
  </si>
  <si>
    <t>CRISS</t>
  </si>
  <si>
    <t>ZERR</t>
  </si>
  <si>
    <t>KNOEPPEL</t>
  </si>
  <si>
    <t>DICKINSON</t>
  </si>
  <si>
    <t>817m</t>
  </si>
  <si>
    <t>WORRELL</t>
  </si>
  <si>
    <t>WHYTE</t>
  </si>
  <si>
    <t>BEAN</t>
  </si>
  <si>
    <t>GANISIN</t>
  </si>
  <si>
    <t>ANZALONE</t>
  </si>
  <si>
    <t>TYLER</t>
  </si>
  <si>
    <t>BARMORE</t>
  </si>
  <si>
    <t>MCMILLAN</t>
  </si>
  <si>
    <t>JURIN</t>
  </si>
  <si>
    <t>WYLDER</t>
  </si>
  <si>
    <t>KONICKE</t>
  </si>
  <si>
    <t>32y</t>
  </si>
  <si>
    <t>SIGVARD</t>
  </si>
  <si>
    <t>WAHLIN</t>
  </si>
  <si>
    <t>KOKOS</t>
  </si>
  <si>
    <t>MOONEY</t>
  </si>
  <si>
    <t>248s</t>
  </si>
  <si>
    <t>HUTLEY</t>
  </si>
  <si>
    <t>ASHBY</t>
  </si>
  <si>
    <t>COOPER</t>
  </si>
  <si>
    <t>WELLS</t>
  </si>
  <si>
    <t>175/</t>
  </si>
  <si>
    <t>JOHNS</t>
  </si>
  <si>
    <t>TRAVIS</t>
  </si>
  <si>
    <t>BOPPRE</t>
  </si>
  <si>
    <t>BOBBIE</t>
  </si>
  <si>
    <t>CASTEEL</t>
  </si>
  <si>
    <t>TAVENNER</t>
  </si>
  <si>
    <t>HUSON</t>
  </si>
  <si>
    <t>BEN</t>
  </si>
  <si>
    <t>RICHEY</t>
  </si>
  <si>
    <t>99n</t>
  </si>
  <si>
    <t>MAULTSBAY</t>
  </si>
  <si>
    <t>CARSON</t>
  </si>
  <si>
    <t>SEABERG</t>
  </si>
  <si>
    <t>ROUNSAVELLE</t>
  </si>
  <si>
    <t>CUMMINGS</t>
  </si>
  <si>
    <t>BRYDON</t>
  </si>
  <si>
    <t>SKEEM</t>
  </si>
  <si>
    <t>KELLY</t>
  </si>
  <si>
    <t>MCARTHUR</t>
  </si>
  <si>
    <t>DANIELS</t>
  </si>
  <si>
    <t>GARRETT</t>
  </si>
  <si>
    <t>HAMERSHOCK</t>
  </si>
  <si>
    <t>663s</t>
  </si>
  <si>
    <t>BEEHLER</t>
  </si>
  <si>
    <t>PLETENBURG</t>
  </si>
  <si>
    <t>CURTIS</t>
  </si>
  <si>
    <t>SUSAN</t>
  </si>
  <si>
    <t>HALE</t>
  </si>
  <si>
    <t>RANDOLPH</t>
  </si>
  <si>
    <t>SZUCS</t>
  </si>
  <si>
    <t>SATTERFIELD</t>
  </si>
  <si>
    <t>KIMBERLING</t>
  </si>
  <si>
    <t>STROUD</t>
  </si>
  <si>
    <t>FRANCIES</t>
  </si>
  <si>
    <t>MATTHEW</t>
  </si>
  <si>
    <t>KIGER</t>
  </si>
  <si>
    <t>FARRABEE</t>
  </si>
  <si>
    <t>GOULD MICHAEL</t>
  </si>
  <si>
    <t>IDAHO</t>
  </si>
  <si>
    <t>9/18/2021 00:00:00</t>
  </si>
  <si>
    <t>11/</t>
  </si>
  <si>
    <t>7x</t>
  </si>
  <si>
    <t>11x</t>
  </si>
  <si>
    <t>56r</t>
  </si>
  <si>
    <t>13x</t>
  </si>
  <si>
    <t>34</t>
  </si>
  <si>
    <t>43x</t>
  </si>
  <si>
    <t>28</t>
  </si>
  <si>
    <t>93s</t>
  </si>
  <si>
    <t>358</t>
  </si>
  <si>
    <t>563</t>
  </si>
  <si>
    <t>10/</t>
  </si>
  <si>
    <t>i8</t>
  </si>
  <si>
    <t>1r</t>
  </si>
  <si>
    <t>605c</t>
  </si>
  <si>
    <t>FISK</t>
  </si>
  <si>
    <t>SIASEL</t>
  </si>
  <si>
    <t>NELSON</t>
  </si>
  <si>
    <t>HERB</t>
  </si>
  <si>
    <t>NACHTIGAL</t>
  </si>
  <si>
    <t>MARSHALL</t>
  </si>
  <si>
    <t>GARDNER</t>
  </si>
  <si>
    <t>LOGSDON</t>
  </si>
  <si>
    <t>NELS</t>
  </si>
  <si>
    <t>JONASON</t>
  </si>
  <si>
    <t>SCHOW</t>
  </si>
  <si>
    <t>MEUSLING</t>
  </si>
  <si>
    <t>EDGAR</t>
  </si>
  <si>
    <t>PERRIYON</t>
  </si>
  <si>
    <t>LACKEY</t>
  </si>
  <si>
    <t>BARNOWSKI</t>
  </si>
  <si>
    <t>KIPPER</t>
  </si>
  <si>
    <t>HUSKEY</t>
  </si>
  <si>
    <t>BERENS</t>
  </si>
  <si>
    <t>LATHROP</t>
  </si>
  <si>
    <t>BRAUN</t>
  </si>
  <si>
    <t>GARZA</t>
  </si>
  <si>
    <t>STEWART JR</t>
  </si>
  <si>
    <t>CALE</t>
  </si>
  <si>
    <t>BURBIDGE</t>
  </si>
  <si>
    <t>DENNIS WADE</t>
  </si>
  <si>
    <t>SINGLETON</t>
  </si>
  <si>
    <t>JAMIE</t>
  </si>
  <si>
    <t>ROBELLO</t>
  </si>
  <si>
    <t>RORY</t>
  </si>
  <si>
    <t>DORST</t>
  </si>
  <si>
    <t>BURKHOLDER</t>
  </si>
  <si>
    <t>HENNING</t>
  </si>
  <si>
    <t>FREE</t>
  </si>
  <si>
    <t>SINSEL</t>
  </si>
  <si>
    <t>DEGANO</t>
  </si>
  <si>
    <t>BARFUSS</t>
  </si>
  <si>
    <t>KERBS</t>
  </si>
  <si>
    <t>STEINBACH</t>
  </si>
  <si>
    <t>SCHOEPPACH</t>
  </si>
  <si>
    <t>SPENCE</t>
  </si>
  <si>
    <t>LARSON</t>
  </si>
  <si>
    <t>JARRETT</t>
  </si>
  <si>
    <t>LEDOUX</t>
  </si>
  <si>
    <t>THEO</t>
  </si>
  <si>
    <t>BERNHARD</t>
  </si>
  <si>
    <t>MONTE</t>
  </si>
  <si>
    <t>BENSON</t>
  </si>
  <si>
    <t>TRENT</t>
  </si>
  <si>
    <t>DYRIMID</t>
  </si>
  <si>
    <t>CANO</t>
  </si>
  <si>
    <t>CLAIRE</t>
  </si>
  <si>
    <t>PETRIE</t>
  </si>
  <si>
    <t>BRIT</t>
  </si>
  <si>
    <t>LINDHORST</t>
  </si>
  <si>
    <t>RYERS</t>
  </si>
  <si>
    <t>CHILD DENNIS</t>
  </si>
  <si>
    <t>HARDY CORY</t>
  </si>
  <si>
    <t>LANE MARK</t>
  </si>
  <si>
    <t>RUTTER CASEY</t>
  </si>
  <si>
    <t>KARVIA PAT</t>
  </si>
  <si>
    <t>BROOKS TYRONE</t>
  </si>
  <si>
    <t>HERBERG DENNIS</t>
  </si>
  <si>
    <t>PATTON TOM</t>
  </si>
  <si>
    <t>WARNER WAYNE</t>
  </si>
  <si>
    <t>MACK JESSE</t>
  </si>
  <si>
    <t>FRY GREG</t>
  </si>
  <si>
    <t>CHRISTIAN CRAIG</t>
  </si>
  <si>
    <t>VOEGELE MIKE</t>
  </si>
  <si>
    <t>BEWS STEVEN</t>
  </si>
  <si>
    <t>LYE DAVID</t>
  </si>
  <si>
    <t>DAVIS STEVE</t>
  </si>
  <si>
    <t>Events ridden</t>
  </si>
  <si>
    <t>Count of Name</t>
  </si>
  <si>
    <t>BEWS STEVEN Total</t>
  </si>
  <si>
    <t>BROOKS TYRONE Total</t>
  </si>
  <si>
    <t>CHILD DENNIS Total</t>
  </si>
  <si>
    <t>CHRISTIAN CRAIG Total</t>
  </si>
  <si>
    <t>DAVIS STEVE Total</t>
  </si>
  <si>
    <t>FRY GREG Total</t>
  </si>
  <si>
    <t>GOULD MICHAEL Total</t>
  </si>
  <si>
    <t>HARDY CORY Total</t>
  </si>
  <si>
    <t>HERBERG DENNIS Total</t>
  </si>
  <si>
    <t>KARVIA PAT Total</t>
  </si>
  <si>
    <t>LANE MARK Total</t>
  </si>
  <si>
    <t>LYE DAVID Total</t>
  </si>
  <si>
    <t>MACK JESSE Total</t>
  </si>
  <si>
    <t>PATTON TOM Total</t>
  </si>
  <si>
    <t>RUTTER CASEY Total</t>
  </si>
  <si>
    <t>VOEGELE MIKE Total</t>
  </si>
  <si>
    <t>WARNER WAYNE Total</t>
  </si>
  <si>
    <t>Machine</t>
  </si>
  <si>
    <t>NAME2</t>
  </si>
  <si>
    <t>OA Finish</t>
  </si>
  <si>
    <t>Total</t>
  </si>
  <si>
    <t>DROP POINTS</t>
  </si>
  <si>
    <t>OLTMAN SCOTT</t>
  </si>
  <si>
    <t>ELLINGSON DON</t>
  </si>
  <si>
    <t>ZONES RIDDEN</t>
  </si>
  <si>
    <t>2 or more</t>
  </si>
  <si>
    <t>RACE ZONE</t>
  </si>
  <si>
    <t>AUSTIN JESSIE</t>
  </si>
  <si>
    <t>TROWBRIDGE PATRICK</t>
  </si>
  <si>
    <t>KRAH TYSON</t>
  </si>
  <si>
    <t>FARMER DARREL</t>
  </si>
  <si>
    <t>TRACY JAYSON</t>
  </si>
  <si>
    <t>THOMAS DJ</t>
  </si>
  <si>
    <t>HOPKINS MATT</t>
  </si>
  <si>
    <t>RIOS JORGE</t>
  </si>
  <si>
    <t>FLEMING DANIEL</t>
  </si>
  <si>
    <t>O'CONNER DAVID</t>
  </si>
  <si>
    <t>ENGSTROM RICK</t>
  </si>
  <si>
    <t>HAMNESS MIKE</t>
  </si>
  <si>
    <t>MOORE DAMON</t>
  </si>
  <si>
    <t>JASON SMITH</t>
  </si>
  <si>
    <t>BARFUSS JAKE</t>
  </si>
  <si>
    <t>TOSCANO ALBERTO</t>
  </si>
  <si>
    <t>BAILEY JEFF</t>
  </si>
  <si>
    <t>HAMILTON IAN</t>
  </si>
  <si>
    <t>NIEMAN JAKE</t>
  </si>
  <si>
    <t>NICOL ALISTAIR</t>
  </si>
  <si>
    <t>KERBS MATT</t>
  </si>
  <si>
    <t>JONES CASEY</t>
  </si>
  <si>
    <t>FURRY BRYAN</t>
  </si>
  <si>
    <t>STEINBACH NICK</t>
  </si>
  <si>
    <t>GALL JOSH</t>
  </si>
  <si>
    <t>VARVEL JACQUES</t>
  </si>
  <si>
    <t>LANDIS MYKE</t>
  </si>
  <si>
    <t>SCHOEPPACH CHRIS</t>
  </si>
  <si>
    <t>LARSON SPENCE</t>
  </si>
  <si>
    <t>KENNEDY TERRY</t>
  </si>
  <si>
    <t>LUTZ MARK</t>
  </si>
  <si>
    <t>SLUSHER RICK</t>
  </si>
  <si>
    <t>SUMMERLIN RAY</t>
  </si>
  <si>
    <t>WILLIAMS SCOTTY</t>
  </si>
  <si>
    <t>HASH ROCKY</t>
  </si>
  <si>
    <t>HANEY DARRYL</t>
  </si>
  <si>
    <t>DUGAN MARK</t>
  </si>
  <si>
    <t>MULOCK LARRY</t>
  </si>
  <si>
    <t>REITER JERRY</t>
  </si>
  <si>
    <t>Row Labels</t>
  </si>
  <si>
    <t>Average of OA Finish</t>
  </si>
  <si>
    <t>PENICK MARK</t>
  </si>
  <si>
    <t>BORRERO AARON</t>
  </si>
  <si>
    <t>MACDONALD AARON</t>
  </si>
  <si>
    <t>Events_Ridden</t>
  </si>
  <si>
    <t>GRIGSBY JAY</t>
  </si>
  <si>
    <t>DANA MIKE</t>
  </si>
  <si>
    <t>SCHMUCK JON</t>
  </si>
  <si>
    <t>CARNAHAN JAMES</t>
  </si>
  <si>
    <t>ROWE STACEY</t>
  </si>
  <si>
    <t>HARDEN DAVE</t>
  </si>
  <si>
    <t>PEERY PETE</t>
  </si>
  <si>
    <t>STEWART KEVEN</t>
  </si>
  <si>
    <t>DOUGHERTY BILL</t>
  </si>
  <si>
    <t>ECKERT BRET</t>
  </si>
  <si>
    <t>DEACON BRUCE</t>
  </si>
  <si>
    <t>BADER STEVE</t>
  </si>
  <si>
    <t>MCELROY AL</t>
  </si>
  <si>
    <t>WALKER MICHAEL</t>
  </si>
  <si>
    <t>NEFF JAMES</t>
  </si>
  <si>
    <t>POWELL CARL</t>
  </si>
  <si>
    <t>BEADLE TIM</t>
  </si>
  <si>
    <t>OGINO CARMEN</t>
  </si>
  <si>
    <t>KENNEDY TIM</t>
  </si>
  <si>
    <t>FLEMING SR DAN</t>
  </si>
  <si>
    <t>MACDONALD BILL</t>
  </si>
  <si>
    <t>BRUCE RICK</t>
  </si>
  <si>
    <t>SETO DOUG</t>
  </si>
  <si>
    <t>STEWART KENNETH</t>
  </si>
  <si>
    <t>THIBAUT RUSSELL</t>
  </si>
  <si>
    <t>MOSS LINDSEY</t>
  </si>
  <si>
    <t>KRITCHER GARY</t>
  </si>
  <si>
    <t>CORDER MIKE</t>
  </si>
  <si>
    <t>HECKMAN CHUCK</t>
  </si>
  <si>
    <t>MILLER DOUG</t>
  </si>
  <si>
    <t>KAPLA DAVE</t>
  </si>
  <si>
    <t>GRANGER KEVIN</t>
  </si>
  <si>
    <t>MARKER DUANE</t>
  </si>
  <si>
    <t>GRAGG TAY</t>
  </si>
  <si>
    <t>MONTGOMERY KYLE</t>
  </si>
  <si>
    <t>JESMER TOM</t>
  </si>
  <si>
    <t>MATTSON BRANDON</t>
  </si>
  <si>
    <t>BRESHEARS CHIP</t>
  </si>
  <si>
    <t>(Multiple Items)</t>
  </si>
  <si>
    <t>FAGUNDES TONY</t>
  </si>
  <si>
    <t>HECKMAN JOSH</t>
  </si>
  <si>
    <t>MCDOWELL TERRENCE</t>
  </si>
  <si>
    <t>PARK PAUL</t>
  </si>
  <si>
    <t>THORNTON RON</t>
  </si>
  <si>
    <t>WOODY GREG</t>
  </si>
  <si>
    <t>ADKINS DEAN</t>
  </si>
  <si>
    <t>ANAGNOS PETE</t>
  </si>
  <si>
    <t>BARNOWSKI ED</t>
  </si>
  <si>
    <t>CAMOMILE LARRY</t>
  </si>
  <si>
    <t>CARLON RICK</t>
  </si>
  <si>
    <t>CRIPPEN KORY</t>
  </si>
  <si>
    <t>DEARMAN DONNIE</t>
  </si>
  <si>
    <t>DICKINSON DONNIE</t>
  </si>
  <si>
    <t>DUCKE JAY</t>
  </si>
  <si>
    <t>DUKE JAY</t>
  </si>
  <si>
    <t>FORD BRIAN</t>
  </si>
  <si>
    <t>GASTON ERIC</t>
  </si>
  <si>
    <t>GETTINGER SCOTT</t>
  </si>
  <si>
    <t>IVESTER CLARENCE</t>
  </si>
  <si>
    <t>KIPPER JOHN</t>
  </si>
  <si>
    <t>LACKEY GARY</t>
  </si>
  <si>
    <t>LEONE CHRIS</t>
  </si>
  <si>
    <t>LEWIS DAVID</t>
  </si>
  <si>
    <t>MARTINEZ GERRY</t>
  </si>
  <si>
    <t>NEIL JEFF</t>
  </si>
  <si>
    <t>PIATTONI STEVE</t>
  </si>
  <si>
    <t>ROMERO NEIL</t>
  </si>
  <si>
    <t>WALKER TIM</t>
  </si>
  <si>
    <t>WARE MONTY</t>
  </si>
  <si>
    <t>WISE BRIAN</t>
  </si>
  <si>
    <t>Count of Class</t>
  </si>
  <si>
    <t>HECKMAN LISA</t>
  </si>
  <si>
    <t>MILANO JAMES</t>
  </si>
  <si>
    <t>BURRELL SCOTT</t>
  </si>
  <si>
    <t>DOLAN JOHN</t>
  </si>
  <si>
    <t>PROCTOR MARNIE</t>
  </si>
  <si>
    <t>PROUTY WES</t>
  </si>
  <si>
    <t>QUICK DUANE</t>
  </si>
  <si>
    <t>RYER RON</t>
  </si>
  <si>
    <t>WALPERT BOB</t>
  </si>
  <si>
    <t>BLISS DEREK</t>
  </si>
  <si>
    <t>DRAKE CHARLES</t>
  </si>
  <si>
    <t>LYONS RICHARD</t>
  </si>
  <si>
    <t>OWEN DON</t>
  </si>
  <si>
    <t>PRIEST TIFFANY</t>
  </si>
  <si>
    <t>WANDER NEIL</t>
  </si>
  <si>
    <t>WILZ DAVID</t>
  </si>
  <si>
    <t>BASMAJIAN STEVEN</t>
  </si>
  <si>
    <t>BROWN GRANT</t>
  </si>
  <si>
    <t>BRUHUS JOE</t>
  </si>
  <si>
    <t>CALLAWAY GINA</t>
  </si>
  <si>
    <t>FOUTS JIM</t>
  </si>
  <si>
    <t>GRIFFIN KEVIN</t>
  </si>
  <si>
    <t>LYONS BILL</t>
  </si>
  <si>
    <t>MCCLURE DARR</t>
  </si>
  <si>
    <t>MILLER PHILLIP</t>
  </si>
  <si>
    <t>MURAOKA KIRK</t>
  </si>
  <si>
    <t>PRIEST DAVE</t>
  </si>
  <si>
    <t>TODD DOUG</t>
  </si>
  <si>
    <t>VILLA MICHAEL</t>
  </si>
  <si>
    <t>WILLIS DAVID</t>
  </si>
  <si>
    <t>ARNOLD RICK</t>
  </si>
  <si>
    <t>BLACK PERRY</t>
  </si>
  <si>
    <t>BOOZELL RON</t>
  </si>
  <si>
    <t>BORTH ANDY</t>
  </si>
  <si>
    <t>BURK DAVE</t>
  </si>
  <si>
    <t>CLARK CHRIS</t>
  </si>
  <si>
    <t>CLEARY PAUL</t>
  </si>
  <si>
    <t>COOL ARIC</t>
  </si>
  <si>
    <t>COONEY MICHAEL</t>
  </si>
  <si>
    <t>DEPOE GARY</t>
  </si>
  <si>
    <t>EARP CHARLES</t>
  </si>
  <si>
    <t>EISWALD GREG</t>
  </si>
  <si>
    <t>FOSS WYATT</t>
  </si>
  <si>
    <t>FRIDLUND JOHN</t>
  </si>
  <si>
    <t>GALLAGHER GARY</t>
  </si>
  <si>
    <t>GODLEWSKI STEVEN</t>
  </si>
  <si>
    <t>GREENFIELD RUSS</t>
  </si>
  <si>
    <t>GRENNY DUANE</t>
  </si>
  <si>
    <t>HALL MARK</t>
  </si>
  <si>
    <t>HAMILTON CRAIG</t>
  </si>
  <si>
    <t>HAMMAN PAUL</t>
  </si>
  <si>
    <t>HAZEL PETER</t>
  </si>
  <si>
    <t>HERBST RICK</t>
  </si>
  <si>
    <t>JESSEN RODNEY</t>
  </si>
  <si>
    <t>JOHNSON EDDIE</t>
  </si>
  <si>
    <t>JOHNSON JEFF</t>
  </si>
  <si>
    <t>KENT ALAN</t>
  </si>
  <si>
    <t>KEUVELAAR TIM</t>
  </si>
  <si>
    <t>LANDIS THANE</t>
  </si>
  <si>
    <t>LASSEN TRACY</t>
  </si>
  <si>
    <t>LEACHMAN DAWSON</t>
  </si>
  <si>
    <t>LIND AARON</t>
  </si>
  <si>
    <t>LUTTON JASON</t>
  </si>
  <si>
    <t>MITCHELL STEVE</t>
  </si>
  <si>
    <t>OBER CHRIS</t>
  </si>
  <si>
    <t>OSMER DENNIS</t>
  </si>
  <si>
    <t>PARK STEVE</t>
  </si>
  <si>
    <t>PIKE JOHN</t>
  </si>
  <si>
    <t>RASH JOHN</t>
  </si>
  <si>
    <t>RENNER DAVE</t>
  </si>
  <si>
    <t>REUTGEN CORBY</t>
  </si>
  <si>
    <t>ROACH KEVIN</t>
  </si>
  <si>
    <t>ROBINSON MIKE</t>
  </si>
  <si>
    <t>ROHRBACHER ROD</t>
  </si>
  <si>
    <t>RUSSELL MARK</t>
  </si>
  <si>
    <t>RYER MIKE</t>
  </si>
  <si>
    <t>SICKLER BOB</t>
  </si>
  <si>
    <t>STEWART JEREMIAH</t>
  </si>
  <si>
    <t>TUCKER JERRY</t>
  </si>
  <si>
    <t>VANDERWAALL HANS</t>
  </si>
  <si>
    <t>VOEGELE NICK</t>
  </si>
  <si>
    <t>VOEGELE STEVE</t>
  </si>
  <si>
    <t>VONDRACEK DEE</t>
  </si>
  <si>
    <t>WENZINGER LARRY</t>
  </si>
  <si>
    <t>WEST RON</t>
  </si>
  <si>
    <t>WILDER LEE</t>
  </si>
  <si>
    <t>YARNELL BRIAN</t>
  </si>
  <si>
    <t>ZWINGER STEVEN</t>
  </si>
  <si>
    <t>ALLEN HERBERT</t>
  </si>
  <si>
    <t>ALLEN MICHAEL</t>
  </si>
  <si>
    <t>ALSPAUGH TOM</t>
  </si>
  <si>
    <t>ANDERSON GENE</t>
  </si>
  <si>
    <t>ANDERSON RICK</t>
  </si>
  <si>
    <t>ASHBY RICHARD</t>
  </si>
  <si>
    <t>ASHMORE BRUCE</t>
  </si>
  <si>
    <t>BACAL BRIAN</t>
  </si>
  <si>
    <t>BARNES KERRY</t>
  </si>
  <si>
    <t>BARR ERIC</t>
  </si>
  <si>
    <t>BAUER DON</t>
  </si>
  <si>
    <t>BEACH LANCE</t>
  </si>
  <si>
    <t>BEAVIN DONNY</t>
  </si>
  <si>
    <t>BEEHLER DAVID</t>
  </si>
  <si>
    <t>BELL MIKE</t>
  </si>
  <si>
    <t>BENSON MONTE</t>
  </si>
  <si>
    <t>BERGER CHRIS</t>
  </si>
  <si>
    <t>BERNHARD THEO</t>
  </si>
  <si>
    <t>BLEVINS RUSSELL</t>
  </si>
  <si>
    <t>BOEK SCOTT</t>
  </si>
  <si>
    <t>BOPPRE TRAVIS</t>
  </si>
  <si>
    <t>BRAUN DEREK</t>
  </si>
  <si>
    <t>BROWN JOSH</t>
  </si>
  <si>
    <t>BRUBAKER MICHAEL</t>
  </si>
  <si>
    <t>BUFFINGTON BILL</t>
  </si>
  <si>
    <t>BURKHOLDER ERIC</t>
  </si>
  <si>
    <t>BURTIS ROBERT</t>
  </si>
  <si>
    <t>CANO MIKE</t>
  </si>
  <si>
    <t>CASEY MIKE</t>
  </si>
  <si>
    <t>CASHEN JIM</t>
  </si>
  <si>
    <t>CASTEEL BOBBIE</t>
  </si>
  <si>
    <t>CHADWICK KEITH</t>
  </si>
  <si>
    <t>CHAPMAN GARY</t>
  </si>
  <si>
    <t>CLARK RON</t>
  </si>
  <si>
    <t>CONNOLLY DEREK</t>
  </si>
  <si>
    <t>COOK CHUCK</t>
  </si>
  <si>
    <t>COOPER TERRY</t>
  </si>
  <si>
    <t>CRISS DARREN</t>
  </si>
  <si>
    <t>CRUZ PHIL</t>
  </si>
  <si>
    <t>CUMBO CHRIS</t>
  </si>
  <si>
    <t>CUNNINGHAM MARTY</t>
  </si>
  <si>
    <t>DANIELS PAT</t>
  </si>
  <si>
    <t>DELAFUENTE RICK</t>
  </si>
  <si>
    <t>DEPEW JOEY</t>
  </si>
  <si>
    <t>DERBY FRANK</t>
  </si>
  <si>
    <t>DICKINSON DAN</t>
  </si>
  <si>
    <t>DONAVAN CHRIS</t>
  </si>
  <si>
    <t>DORST RORY</t>
  </si>
  <si>
    <t>DOUGHERTY MIKE</t>
  </si>
  <si>
    <t>DOUGLAS STUART</t>
  </si>
  <si>
    <t>DUARTE DAVE</t>
  </si>
  <si>
    <t>DUGAN RON</t>
  </si>
  <si>
    <t>DYRIMID TRENT</t>
  </si>
  <si>
    <t>EBBESON ERIK</t>
  </si>
  <si>
    <t>EDSON JEFF</t>
  </si>
  <si>
    <t>ELDRIDGE KEN</t>
  </si>
  <si>
    <t>ESPARZA LUIS</t>
  </si>
  <si>
    <t>FASO MICHAEL</t>
  </si>
  <si>
    <t>FAST BEAU</t>
  </si>
  <si>
    <t>FISHER JASON</t>
  </si>
  <si>
    <t>FISK JIM</t>
  </si>
  <si>
    <t>FLANER DON</t>
  </si>
  <si>
    <t>FLOOD GREGG</t>
  </si>
  <si>
    <t>FOGGIA MIKE</t>
  </si>
  <si>
    <t>FRANTZ TOM</t>
  </si>
  <si>
    <t>FREE ROGER</t>
  </si>
  <si>
    <t>GARDNER CLARENCE</t>
  </si>
  <si>
    <t>GARZA JOE</t>
  </si>
  <si>
    <t>GAZAFY CARL</t>
  </si>
  <si>
    <t>GOODMAN DOUG</t>
  </si>
  <si>
    <t>GREENE ANDY</t>
  </si>
  <si>
    <t>GREENE MIKE</t>
  </si>
  <si>
    <t>GRINDROD EDDIE</t>
  </si>
  <si>
    <t>HACOZAN WAYNE</t>
  </si>
  <si>
    <t>HALL TOM</t>
  </si>
  <si>
    <t>HALOZAN WAYNE</t>
  </si>
  <si>
    <t>HAMERSHOCK MIKE</t>
  </si>
  <si>
    <t>HAMNESS, SR TERRY</t>
  </si>
  <si>
    <t>HANE DARYL</t>
  </si>
  <si>
    <t>HANN CHRIS</t>
  </si>
  <si>
    <t>HEACOX ED</t>
  </si>
  <si>
    <t>HECKART A J</t>
  </si>
  <si>
    <t>HENNING BILL</t>
  </si>
  <si>
    <t>HENSLEY CHAD</t>
  </si>
  <si>
    <t>HERSH RICK</t>
  </si>
  <si>
    <t>HEWLETT KYLE</t>
  </si>
  <si>
    <t>HICKMAN MIKE</t>
  </si>
  <si>
    <t>HOLMES PHIL</t>
  </si>
  <si>
    <t>HORNER RON</t>
  </si>
  <si>
    <t>HUMPHREY DUSTIN</t>
  </si>
  <si>
    <t>HUTLEY ANDREW</t>
  </si>
  <si>
    <t>JACKSON JAY</t>
  </si>
  <si>
    <t>JARRETT JIMMY</t>
  </si>
  <si>
    <t>JENSEN JODY</t>
  </si>
  <si>
    <t>JOHNS KENNY</t>
  </si>
  <si>
    <t>JOHNSON JIM</t>
  </si>
  <si>
    <t>JOHNSON JOE</t>
  </si>
  <si>
    <t>JOHNSON KEVIN</t>
  </si>
  <si>
    <t>JOHNSON RICK</t>
  </si>
  <si>
    <t>JOICE DUANE</t>
  </si>
  <si>
    <t>JONES MIKE</t>
  </si>
  <si>
    <t>JONES VONN</t>
  </si>
  <si>
    <t>JOPP ADAM</t>
  </si>
  <si>
    <t>JULIAN DOMINIC</t>
  </si>
  <si>
    <t>KEARNEY KEVIN</t>
  </si>
  <si>
    <t>KEEFER KRIS</t>
  </si>
  <si>
    <t>KELLY MIKE</t>
  </si>
  <si>
    <t>KEMP CHARLIE</t>
  </si>
  <si>
    <t>KENNON DARREN</t>
  </si>
  <si>
    <t>KNIGHT ROGER</t>
  </si>
  <si>
    <t>KNOEPPEL TODD</t>
  </si>
  <si>
    <t>KRUK AREK</t>
  </si>
  <si>
    <t>LAROSH SCOTT</t>
  </si>
  <si>
    <t>LATHROP BRIAN</t>
  </si>
  <si>
    <t>LAVESPERE PAT</t>
  </si>
  <si>
    <t>LAWSON DAN</t>
  </si>
  <si>
    <t>LEDOUX JASON</t>
  </si>
  <si>
    <t>LOGSDON KEVIN</t>
  </si>
  <si>
    <t>LONEY ERIC</t>
  </si>
  <si>
    <t>LUCIANO NICK</t>
  </si>
  <si>
    <t>MACIEL MIKE</t>
  </si>
  <si>
    <t>MADDEN JOEY</t>
  </si>
  <si>
    <t>MADDEN WILLIAM</t>
  </si>
  <si>
    <t>MADSEN LONNIE</t>
  </si>
  <si>
    <t>MANG MIKE</t>
  </si>
  <si>
    <t>MANHA MATT</t>
  </si>
  <si>
    <t>MARRIN MICHAEL</t>
  </si>
  <si>
    <t>MARSHALL LANCE</t>
  </si>
  <si>
    <t>MARTIN MATT</t>
  </si>
  <si>
    <t>MCCUTCHEON KEN</t>
  </si>
  <si>
    <t>MCDANIEL GREG</t>
  </si>
  <si>
    <t>MCELROY ALBERT</t>
  </si>
  <si>
    <t>MCELROY ERIC</t>
  </si>
  <si>
    <t>MCGINNIS MARK</t>
  </si>
  <si>
    <t>MCKINNEY BOB</t>
  </si>
  <si>
    <t>MCMURRY MIKE</t>
  </si>
  <si>
    <t>MEUSLING JOHN</t>
  </si>
  <si>
    <t>MIERAS MIKE</t>
  </si>
  <si>
    <t>MINSTER WARREN</t>
  </si>
  <si>
    <t>MISC MISC</t>
  </si>
  <si>
    <t>MITCHELL MATT</t>
  </si>
  <si>
    <t>MOHRBACKER MIKE</t>
  </si>
  <si>
    <t>MOORE DAN</t>
  </si>
  <si>
    <t>MOORE STEVE</t>
  </si>
  <si>
    <t>MORGAN CASS</t>
  </si>
  <si>
    <t>MORRIS DAVID</t>
  </si>
  <si>
    <t>MOSCA MICHAEL</t>
  </si>
  <si>
    <t>MURPHY SCOTT</t>
  </si>
  <si>
    <t>NACHTIGAL HERB</t>
  </si>
  <si>
    <t>NEFF SONNY</t>
  </si>
  <si>
    <t>NELSON BEN</t>
  </si>
  <si>
    <t>NELSON DOUG</t>
  </si>
  <si>
    <t>NOELL HAROLD</t>
  </si>
  <si>
    <t>O'BLENESS WAYNE</t>
  </si>
  <si>
    <t>ODOM MIKE</t>
  </si>
  <si>
    <t>OGINO PHIL</t>
  </si>
  <si>
    <t>OLSON CHAD</t>
  </si>
  <si>
    <t>O'RIORDAN DAVID</t>
  </si>
  <si>
    <t>OSBORN KRAIG</t>
  </si>
  <si>
    <t>PANGBURN DENNIS</t>
  </si>
  <si>
    <t>PARKER STEVE</t>
  </si>
  <si>
    <t>PELL DAVID</t>
  </si>
  <si>
    <t>PERRIYON EDGAR</t>
  </si>
  <si>
    <t>PETRIE CLAIRE</t>
  </si>
  <si>
    <t>PHILPOT BILL</t>
  </si>
  <si>
    <t>PLETENBURG TODD</t>
  </si>
  <si>
    <t>PROUTY AARON</t>
  </si>
  <si>
    <t>QUANSTROM DONNIE</t>
  </si>
  <si>
    <t>RABJOHN DAVE</t>
  </si>
  <si>
    <t>RAINVILLE GREG</t>
  </si>
  <si>
    <t>REED DANA</t>
  </si>
  <si>
    <t>RESS BOB</t>
  </si>
  <si>
    <t>RICHARDSON STEVE</t>
  </si>
  <si>
    <t>ROBELLO DAVID</t>
  </si>
  <si>
    <t>ROBERSTON ROSS</t>
  </si>
  <si>
    <t>ROWLAND LEX</t>
  </si>
  <si>
    <t>ROWLAND TOM</t>
  </si>
  <si>
    <t>RYAN DAVID</t>
  </si>
  <si>
    <t>RYAN DEBORAH</t>
  </si>
  <si>
    <t>SANCHEZ PAUL</t>
  </si>
  <si>
    <t>SCHACHER TODD</t>
  </si>
  <si>
    <t>SCHMIDT RALF</t>
  </si>
  <si>
    <t>SCHOW DON</t>
  </si>
  <si>
    <t>SEBASTIANI DARREN</t>
  </si>
  <si>
    <t>SHARP BRIAN</t>
  </si>
  <si>
    <t>SHEAHAN STEVE</t>
  </si>
  <si>
    <t>SIASEL JEFF</t>
  </si>
  <si>
    <t>SIMAS JEFF</t>
  </si>
  <si>
    <t>SIMON BARRY</t>
  </si>
  <si>
    <t>SIMPSON GARRETT</t>
  </si>
  <si>
    <t>SMITH BRETT</t>
  </si>
  <si>
    <t>SMITH RICK</t>
  </si>
  <si>
    <t>SMITH TR</t>
  </si>
  <si>
    <t>SMOCK STEVE</t>
  </si>
  <si>
    <t>SOMERVILLE JR JAMES</t>
  </si>
  <si>
    <t>SORHOUET JEROMIE</t>
  </si>
  <si>
    <t>STEVENSON RYAN</t>
  </si>
  <si>
    <t>STEWART JR RANDY</t>
  </si>
  <si>
    <t>STIRLING MARK</t>
  </si>
  <si>
    <t>STOWE ANDREW</t>
  </si>
  <si>
    <t>STUELKE RICHARD</t>
  </si>
  <si>
    <t>SULLIVAN KEN</t>
  </si>
  <si>
    <t>SWAY MATT</t>
  </si>
  <si>
    <t>TAYLOR LOREN</t>
  </si>
  <si>
    <t>TEMPLETON KIP</t>
  </si>
  <si>
    <t>THOMPSON MIKE</t>
  </si>
  <si>
    <t>TORRES ANTHONY</t>
  </si>
  <si>
    <t>TRITT BILL</t>
  </si>
  <si>
    <t>TRUE JOSH</t>
  </si>
  <si>
    <t>TYNAN TIM</t>
  </si>
  <si>
    <t>ULLE STEVEN</t>
  </si>
  <si>
    <t>VANKLINKEN ERIC</t>
  </si>
  <si>
    <t>VITELLI ED</t>
  </si>
  <si>
    <t>VOLK JOHN</t>
  </si>
  <si>
    <t>WALSH BRIAN</t>
  </si>
  <si>
    <t>WALSH MARK</t>
  </si>
  <si>
    <t>WATTS RUSS</t>
  </si>
  <si>
    <t>WEAVER JIMMY</t>
  </si>
  <si>
    <t>WELLS ANDREW</t>
  </si>
  <si>
    <t>WHYTE KEVIN</t>
  </si>
  <si>
    <t>WILKINSON CHRIS</t>
  </si>
  <si>
    <t>WILLIAMS CORY</t>
  </si>
  <si>
    <t>WILSON RICH</t>
  </si>
  <si>
    <t>WILSON TIM</t>
  </si>
  <si>
    <t>WORRELL KEVIN</t>
  </si>
  <si>
    <t>WRIGHT CURTIS</t>
  </si>
  <si>
    <t>YOUNG JEFF</t>
  </si>
  <si>
    <t>YOUNG SCOTT</t>
  </si>
  <si>
    <t>YOUNG TAB</t>
  </si>
  <si>
    <t>ZERR SCOTT</t>
  </si>
  <si>
    <t>Class Rider Count</t>
  </si>
  <si>
    <t>Expert +40 Total</t>
  </si>
  <si>
    <t>(All)</t>
  </si>
  <si>
    <t>NICHOLS BRENT</t>
  </si>
  <si>
    <t>LANDIS MICHAEL</t>
  </si>
  <si>
    <t>Master +70 Total</t>
  </si>
  <si>
    <t>Expert +70 Total</t>
  </si>
  <si>
    <t>Intermediate +70 Total</t>
  </si>
  <si>
    <t>Novice +70 Total</t>
  </si>
  <si>
    <t>Plus 80 Total</t>
  </si>
  <si>
    <t>Master +40 Total</t>
  </si>
  <si>
    <t>Intermediate +40 Total</t>
  </si>
  <si>
    <t>Novice +40 Total</t>
  </si>
  <si>
    <t>Plus 75 Total</t>
  </si>
  <si>
    <t>Master +50 Total</t>
  </si>
  <si>
    <t>Master +60 Total</t>
  </si>
  <si>
    <t>Intermediate +50 Total</t>
  </si>
  <si>
    <t>Expert +60 Total</t>
  </si>
  <si>
    <t>Novice +60 Total</t>
  </si>
  <si>
    <t>Expert +50 Total</t>
  </si>
  <si>
    <t>HOOKER BOB</t>
  </si>
  <si>
    <t>GATES TIM</t>
  </si>
  <si>
    <t>CALHOUN MIKE</t>
  </si>
  <si>
    <t>SMITH CARL</t>
  </si>
  <si>
    <t>MOORE MARK</t>
  </si>
  <si>
    <t>Intermediate +60 Total</t>
  </si>
  <si>
    <t>Novice +50 Total</t>
  </si>
  <si>
    <t>SEABERG CARSON</t>
  </si>
  <si>
    <t>SKEEM BRYDON</t>
  </si>
  <si>
    <t>MCCARTY JASON</t>
  </si>
  <si>
    <t>BUTLER MICHAEL</t>
  </si>
  <si>
    <t>KIMBLE RUSSELL</t>
  </si>
  <si>
    <t>CALLAWAY SCOT</t>
  </si>
  <si>
    <t>CREESE TAMI</t>
  </si>
  <si>
    <t>KASTNER RICH</t>
  </si>
  <si>
    <t>ALDEN MITCH</t>
  </si>
  <si>
    <t>MOUNTER HANK</t>
  </si>
  <si>
    <t>ANDERSON DANIEL</t>
  </si>
  <si>
    <t>SMITH KIRBY</t>
  </si>
  <si>
    <t>SWANSON BRIAN</t>
  </si>
  <si>
    <t>FARASH DUNCAN</t>
  </si>
  <si>
    <t>BULS JUSTIN</t>
  </si>
  <si>
    <t>BAILEY AARON</t>
  </si>
  <si>
    <t>FROEMBGEN JASON</t>
  </si>
  <si>
    <t>FATA JOE</t>
  </si>
  <si>
    <t>WALLACK SHANE</t>
  </si>
  <si>
    <t>GROSSAINT RAYMOND</t>
  </si>
  <si>
    <t>OSBORNE AARON</t>
  </si>
  <si>
    <t>CUMMINGS JOSH</t>
  </si>
  <si>
    <t>RICHEY BEN</t>
  </si>
  <si>
    <t>ROUNSAVELLE ERIC</t>
  </si>
  <si>
    <t>SINGLETON DENNIS WADE</t>
  </si>
  <si>
    <t>KELLY JAMIE</t>
  </si>
  <si>
    <t>BURBIDGE CALE</t>
  </si>
  <si>
    <t>TAVENNER ERIC</t>
  </si>
  <si>
    <t>MAULTSBAY JAMES</t>
  </si>
  <si>
    <t>HUSON RYAN</t>
  </si>
  <si>
    <t>MCARTHUR KELLY</t>
  </si>
  <si>
    <t>WHIPPLE AL</t>
  </si>
  <si>
    <t>JOHNSON CHUCK</t>
  </si>
  <si>
    <t>RICHARDSON RICKY</t>
  </si>
  <si>
    <t>ALLEN BRIAN</t>
  </si>
  <si>
    <t>LEGARRA LARRY</t>
  </si>
  <si>
    <t>DAVIS ARNIE</t>
  </si>
  <si>
    <t>SIMPSON CLIFF HANGAR</t>
  </si>
  <si>
    <t>WESENBERG BILL</t>
  </si>
  <si>
    <t>KRISTOFF MARK</t>
  </si>
  <si>
    <t>GARTLAND JAMES</t>
  </si>
  <si>
    <t>PUIG RAUL</t>
  </si>
  <si>
    <t>BRAUER ROBERT</t>
  </si>
  <si>
    <t>WESSELS RICK</t>
  </si>
  <si>
    <t>IVEY THOMAS</t>
  </si>
  <si>
    <t>DELGADO DAVID</t>
  </si>
  <si>
    <t>MEINER DON</t>
  </si>
  <si>
    <t>MCROBERTS LANCE</t>
  </si>
  <si>
    <t>WARD MICHAEL</t>
  </si>
  <si>
    <t>SORVARI ROY</t>
  </si>
  <si>
    <t>SPERLING TIM</t>
  </si>
  <si>
    <t>LYONS BRIT</t>
  </si>
  <si>
    <t>BURT THAD</t>
  </si>
  <si>
    <t>THURMAN LARRY</t>
  </si>
  <si>
    <t>CREESE JAMES</t>
  </si>
  <si>
    <t>FEENEY CAROLE</t>
  </si>
  <si>
    <t>DANIELS SUSAN</t>
  </si>
  <si>
    <t>RYERS JOE</t>
  </si>
  <si>
    <t>HALE MIKE</t>
  </si>
  <si>
    <t>FARRABEE RODNEY</t>
  </si>
  <si>
    <t>SZUCS RANDOLPH</t>
  </si>
  <si>
    <t>GULKE RUSSELL</t>
  </si>
  <si>
    <t>SATTERFIELD GARY</t>
  </si>
  <si>
    <t>GONZALES JOHN</t>
  </si>
  <si>
    <t>KIMBERLING SCOTT</t>
  </si>
  <si>
    <t>LINDHORST KEN</t>
  </si>
  <si>
    <t>STROUD JOE</t>
  </si>
  <si>
    <t>MEUSLING PAUL</t>
  </si>
  <si>
    <t>FRANCIES JIM</t>
  </si>
  <si>
    <t>KIGER MATTHEW</t>
  </si>
  <si>
    <t>WRIGHT DENNIS</t>
  </si>
  <si>
    <t>GOODRICH KEITH</t>
  </si>
  <si>
    <t>HARRY AJ</t>
  </si>
  <si>
    <t>MILLER ERIC</t>
  </si>
  <si>
    <t>SCHAUWECKER RICH</t>
  </si>
  <si>
    <t>WILLIS RON</t>
  </si>
  <si>
    <t>DELAY BRENT</t>
  </si>
  <si>
    <t>JOHNSON CHAD</t>
  </si>
  <si>
    <t>HUSKEY JOEL</t>
  </si>
  <si>
    <t>WILLIS SCOTT</t>
  </si>
  <si>
    <t>BARTLETT BRYAN</t>
  </si>
  <si>
    <t>BERENS ERIC</t>
  </si>
  <si>
    <t>DISTEFANO ROD</t>
  </si>
  <si>
    <t>SHERRIFFS JON</t>
  </si>
  <si>
    <t>ENGBERG BRET</t>
  </si>
  <si>
    <t>KOKOS ROGER</t>
  </si>
  <si>
    <t>JURIN JOHN</t>
  </si>
  <si>
    <t>MCMILLAN MARK</t>
  </si>
  <si>
    <t>SOLIS JOEL</t>
  </si>
  <si>
    <t>KONICKE TOM</t>
  </si>
  <si>
    <t>WEAVER JOHN</t>
  </si>
  <si>
    <t>FEENEY DAVE</t>
  </si>
  <si>
    <t>RENNER JIM</t>
  </si>
  <si>
    <t>DEL CAMPO MANNY</t>
  </si>
  <si>
    <t>WYLDER RON</t>
  </si>
  <si>
    <t>DEGANO JOE</t>
  </si>
  <si>
    <t>WAHLIN SIGVARD</t>
  </si>
  <si>
    <t>HOLUB JASON</t>
  </si>
  <si>
    <t>MOONEY JIM</t>
  </si>
  <si>
    <t>ANZALONE KEITH</t>
  </si>
  <si>
    <t>SMITH ANDY</t>
  </si>
  <si>
    <t>BARMORE TYLER</t>
  </si>
  <si>
    <t>HANDRICK JARETT</t>
  </si>
  <si>
    <t>SINSEL TERRY</t>
  </si>
  <si>
    <t>BEAN JOHN</t>
  </si>
  <si>
    <t>GANISIN JOE</t>
  </si>
  <si>
    <t>ANDERSON JOHN</t>
  </si>
  <si>
    <t>HUERTA DAVID</t>
  </si>
  <si>
    <t>GONZALES VINCENT</t>
  </si>
  <si>
    <t>ADAMS SCOTT</t>
  </si>
  <si>
    <t>ROUSEVELLE DAVE</t>
  </si>
  <si>
    <t>HEBERT MIKE</t>
  </si>
  <si>
    <t>HEYING JAY</t>
  </si>
  <si>
    <t>VAN DYKE RANDY</t>
  </si>
  <si>
    <t>BROWN STEVE</t>
  </si>
  <si>
    <t>WALL VINCE</t>
  </si>
  <si>
    <t>ADAMS MARK</t>
  </si>
  <si>
    <t>STEVENSON GLEN</t>
  </si>
  <si>
    <t>KENNEDY DAVE</t>
  </si>
  <si>
    <t>FREEPONS PHIL</t>
  </si>
  <si>
    <t>SMITH KENNY</t>
  </si>
  <si>
    <t>MIZRAHI STEVE</t>
  </si>
  <si>
    <t>JONASON NELS</t>
  </si>
  <si>
    <t>MCCARTY LARRY</t>
  </si>
  <si>
    <t>KAUFFMAN DAN</t>
  </si>
  <si>
    <t>HESS TODD</t>
  </si>
  <si>
    <t>MARCH RON</t>
  </si>
  <si>
    <t>MEGDAL BOB</t>
  </si>
  <si>
    <t>BROOKS TERRY</t>
  </si>
  <si>
    <t>PETERS MARK</t>
  </si>
  <si>
    <t>PETERSON DALE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</si>
</sst>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0"/>
      <name val="Arial"/>
    </font>
    <font>
      <sz val="11"/>
      <color theme="1"/>
      <name val="Calibri"/>
      <family val="2"/>
      <scheme val="minor"/>
    </font>
    <font>
      <b/>
      <sz val="10"/>
      <name val="Arial"/>
      <family val="2"/>
    </font>
    <font>
      <sz val="10"/>
      <name val="Arial"/>
      <family val="2"/>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1" tint="0.34998626667073579"/>
        <bgColor indexed="64"/>
      </patternFill>
    </fill>
  </fills>
  <borders count="8">
    <border>
      <left/>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indexed="65"/>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s>
  <cellStyleXfs count="2">
    <xf numFmtId="0" fontId="0" fillId="0" borderId="0" applyNumberFormat="0" applyFill="0" applyBorder="0" applyAlignment="0" applyProtection="0"/>
    <xf numFmtId="0" fontId="1" fillId="0" borderId="0"/>
  </cellStyleXfs>
  <cellXfs count="57">
    <xf numFmtId="0" fontId="0" fillId="0" borderId="0" xfId="0"/>
    <xf numFmtId="0" fontId="2" fillId="0" borderId="0" xfId="0" applyFont="1"/>
    <xf numFmtId="0" fontId="2" fillId="2" borderId="0" xfId="0" applyFont="1" applyFill="1"/>
    <xf numFmtId="0" fontId="2" fillId="0" borderId="0" xfId="0" applyFont="1" applyFill="1"/>
    <xf numFmtId="0" fontId="3" fillId="0" borderId="0" xfId="0" applyFont="1"/>
    <xf numFmtId="0" fontId="0" fillId="0" borderId="1" xfId="0" pivotButton="1" applyBorder="1"/>
    <xf numFmtId="0" fontId="0" fillId="0" borderId="2" xfId="0" applyBorder="1"/>
    <xf numFmtId="0" fontId="0" fillId="0" borderId="1" xfId="0" applyBorder="1"/>
    <xf numFmtId="0" fontId="0" fillId="0" borderId="3" xfId="0" applyBorder="1"/>
    <xf numFmtId="0" fontId="0" fillId="0" borderId="3" xfId="0" applyNumberFormat="1" applyBorder="1"/>
    <xf numFmtId="0" fontId="0" fillId="0" borderId="4" xfId="0" applyBorder="1"/>
    <xf numFmtId="0" fontId="0" fillId="0" borderId="5" xfId="0" applyBorder="1"/>
    <xf numFmtId="0" fontId="0" fillId="0" borderId="6" xfId="0" applyBorder="1"/>
    <xf numFmtId="0" fontId="0" fillId="0" borderId="7" xfId="0" applyNumberFormat="1" applyBorder="1"/>
    <xf numFmtId="0" fontId="0" fillId="3" borderId="0" xfId="0" applyFill="1"/>
    <xf numFmtId="0" fontId="0" fillId="0" borderId="0" xfId="0" applyBorder="1"/>
    <xf numFmtId="0" fontId="0" fillId="0" borderId="0" xfId="0" applyNumberFormat="1" applyBorder="1"/>
    <xf numFmtId="22" fontId="0" fillId="0" borderId="0" xfId="0" applyNumberFormat="1"/>
    <xf numFmtId="0" fontId="0" fillId="0" borderId="0" xfId="0" applyNumberFormat="1"/>
    <xf numFmtId="0" fontId="0" fillId="0" borderId="0" xfId="0" applyFill="1"/>
    <xf numFmtId="0" fontId="0" fillId="0" borderId="0" xfId="0" applyFill="1" applyAlignment="1"/>
    <xf numFmtId="0" fontId="3" fillId="0" borderId="0" xfId="0" applyFont="1" applyFill="1"/>
    <xf numFmtId="0" fontId="3" fillId="0" borderId="0" xfId="0" applyFont="1" applyFill="1" applyAlignment="1">
      <alignment wrapText="1"/>
    </xf>
    <xf numFmtId="0" fontId="0" fillId="0" borderId="0" xfId="0" applyAlignment="1">
      <alignment horizontal="center"/>
    </xf>
    <xf numFmtId="0" fontId="1" fillId="0" borderId="0" xfId="1"/>
    <xf numFmtId="0" fontId="1" fillId="0" borderId="0" xfId="1" applyProtection="1">
      <protection locked="0"/>
    </xf>
    <xf numFmtId="0" fontId="2" fillId="0" borderId="0" xfId="0" applyFont="1" applyAlignment="1">
      <alignment horizontal="center"/>
    </xf>
    <xf numFmtId="0" fontId="1" fillId="0" borderId="0" xfId="1" applyAlignment="1" applyProtection="1">
      <alignment horizontal="center"/>
      <protection locked="0"/>
    </xf>
    <xf numFmtId="0" fontId="0" fillId="0" borderId="0" xfId="0" applyNumberFormat="1" applyAlignment="1">
      <alignment horizontal="center"/>
    </xf>
    <xf numFmtId="0" fontId="1" fillId="0" borderId="0" xfId="1" applyNumberFormat="1" applyAlignment="1" applyProtection="1">
      <alignment horizontal="center"/>
      <protection locked="0"/>
    </xf>
    <xf numFmtId="0" fontId="0" fillId="0" borderId="0" xfId="0" pivotButton="1"/>
    <xf numFmtId="0" fontId="0" fillId="0" borderId="0" xfId="0" applyAlignment="1">
      <alignment horizontal="left"/>
    </xf>
    <xf numFmtId="0" fontId="1" fillId="0" borderId="0" xfId="1" applyFill="1"/>
    <xf numFmtId="0" fontId="0" fillId="3" borderId="0" xfId="0" applyNumberFormat="1" applyFill="1"/>
    <xf numFmtId="0" fontId="0" fillId="0" borderId="0" xfId="0" applyAlignment="1"/>
    <xf numFmtId="14" fontId="2" fillId="0" borderId="0" xfId="0" applyNumberFormat="1" applyFont="1"/>
    <xf numFmtId="14" fontId="0" fillId="0" borderId="0" xfId="0" applyNumberFormat="1"/>
    <xf numFmtId="14" fontId="1" fillId="0" borderId="0" xfId="1" applyNumberFormat="1" applyProtection="1">
      <protection locked="0"/>
    </xf>
    <xf numFmtId="0" fontId="2" fillId="3" borderId="0" xfId="0" applyFont="1" applyFill="1"/>
    <xf numFmtId="0" fontId="0" fillId="0" borderId="0" xfId="1" applyFont="1" applyFill="1"/>
    <xf numFmtId="0" fontId="0" fillId="3" borderId="7" xfId="0" applyFill="1" applyBorder="1"/>
    <xf numFmtId="0" fontId="0" fillId="3" borderId="1" xfId="0" applyFill="1" applyBorder="1"/>
    <xf numFmtId="0" fontId="0" fillId="4" borderId="1" xfId="0" applyFill="1" applyBorder="1"/>
    <xf numFmtId="0" fontId="0" fillId="4" borderId="2" xfId="0" applyFill="1" applyBorder="1"/>
    <xf numFmtId="0" fontId="0" fillId="4" borderId="3" xfId="0" applyNumberFormat="1" applyFill="1" applyBorder="1"/>
    <xf numFmtId="0" fontId="0" fillId="0" borderId="0" xfId="0" applyAlignment="1">
      <alignment horizontal="center" vertical="center"/>
    </xf>
    <xf numFmtId="0" fontId="0" fillId="0" borderId="2" xfId="0" applyBorder="1" applyAlignment="1">
      <alignment horizontal="center" vertical="center"/>
    </xf>
    <xf numFmtId="0" fontId="0" fillId="0" borderId="1" xfId="0" pivotButton="1" applyBorder="1" applyAlignment="1">
      <alignment horizontal="center" vertical="center"/>
    </xf>
    <xf numFmtId="0" fontId="0" fillId="0" borderId="1" xfId="0" applyBorder="1" applyAlignment="1">
      <alignment horizontal="center" vertical="center"/>
    </xf>
    <xf numFmtId="0" fontId="0" fillId="4" borderId="2" xfId="0" applyFill="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left"/>
    </xf>
    <xf numFmtId="0" fontId="0" fillId="0" borderId="1" xfId="0" pivotButton="1" applyBorder="1" applyAlignment="1">
      <alignment horizontal="left"/>
    </xf>
    <xf numFmtId="0" fontId="0" fillId="0" borderId="1" xfId="0" applyBorder="1" applyAlignment="1">
      <alignment horizontal="left"/>
    </xf>
    <xf numFmtId="0" fontId="0" fillId="4" borderId="2" xfId="0" applyFill="1" applyBorder="1" applyAlignment="1">
      <alignment horizontal="left"/>
    </xf>
    <xf numFmtId="0" fontId="0" fillId="3" borderId="1" xfId="0" applyFill="1" applyBorder="1" applyAlignment="1">
      <alignment horizontal="left"/>
    </xf>
    <xf numFmtId="0" fontId="0" fillId="0" borderId="6" xfId="0" applyBorder="1" applyAlignment="1">
      <alignment horizontal="left"/>
    </xf>
  </cellXfs>
  <cellStyles count="2">
    <cellStyle name="Normal" xfId="0" builtinId="0"/>
    <cellStyle name="Normal 2" xfId="1" xr:uid="{7FF45FD1-6895-4E81-8F0C-3FE39A761F14}"/>
  </cellStyles>
  <dxfs count="85">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theme="1" tint="0.34998626667073579"/>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theme="1" tint="0.34998626667073579"/>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theme="1" tint="0.34998626667073579"/>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theme="1" tint="0.34998626667073579"/>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theme="1" tint="0.34998626667073579"/>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theme="1" tint="0.3499862666707357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theme="1" tint="0.34998626667073579"/>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theme="1" tint="0.34998626667073579"/>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theme="1" tint="0.34998626667073579"/>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theme="1" tint="0.34998626667073579"/>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theme="1" tint="0.34998626667073579"/>
        </patternFill>
      </fill>
    </dxf>
    <dxf>
      <fill>
        <patternFill patternType="solid">
          <bgColor rgb="FFFFFF00"/>
        </patternFill>
      </fill>
    </dxf>
    <dxf>
      <fill>
        <patternFill patternType="solid">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haredStrings" Target="sharedStrings.xml"/><Relationship Id="rId5" Type="http://schemas.microsoft.com/office/2007/relationships/slicerCache" Target="slicerCaches/slicerCache1.xml"/><Relationship Id="rId10" Type="http://schemas.openxmlformats.org/officeDocument/2006/relationships/styles" Target="styles.xml"/><Relationship Id="rId4" Type="http://schemas.openxmlformats.org/officeDocument/2006/relationships/pivotCacheDefinition" Target="pivotCache/pivotCacheDefinition1.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6</xdr:col>
      <xdr:colOff>289560</xdr:colOff>
      <xdr:row>0</xdr:row>
      <xdr:rowOff>137160</xdr:rowOff>
    </xdr:from>
    <xdr:to>
      <xdr:col>9</xdr:col>
      <xdr:colOff>1135380</xdr:colOff>
      <xdr:row>24</xdr:row>
      <xdr:rowOff>45720</xdr:rowOff>
    </xdr:to>
    <mc:AlternateContent xmlns:mc="http://schemas.openxmlformats.org/markup-compatibility/2006">
      <mc:Choice xmlns:a14="http://schemas.microsoft.com/office/drawing/2010/main" Requires="a14">
        <xdr:graphicFrame macro="">
          <xdr:nvGraphicFramePr>
            <xdr:cNvPr id="2" name="Class">
              <a:extLst>
                <a:ext uri="{FF2B5EF4-FFF2-40B4-BE49-F238E27FC236}">
                  <a16:creationId xmlns:a16="http://schemas.microsoft.com/office/drawing/2014/main" id="{5CA0C123-20C9-4AEA-A482-85A5B3B610CF}"/>
                </a:ext>
              </a:extLst>
            </xdr:cNvPr>
            <xdr:cNvGraphicFramePr/>
          </xdr:nvGraphicFramePr>
          <xdr:xfrm>
            <a:off x="0" y="0"/>
            <a:ext cx="0" cy="0"/>
          </xdr:xfrm>
          <a:graphic>
            <a:graphicData uri="http://schemas.microsoft.com/office/drawing/2010/slicer">
              <sle:slicer xmlns:sle="http://schemas.microsoft.com/office/drawing/2010/slicer" name="Class"/>
            </a:graphicData>
          </a:graphic>
        </xdr:graphicFrame>
      </mc:Choice>
      <mc:Fallback>
        <xdr:sp macro="" textlink="">
          <xdr:nvSpPr>
            <xdr:cNvPr id="0" name=""/>
            <xdr:cNvSpPr>
              <a:spLocks noTextEdit="1"/>
            </xdr:cNvSpPr>
          </xdr:nvSpPr>
          <xdr:spPr>
            <a:xfrm>
              <a:off x="6080760" y="137160"/>
              <a:ext cx="1828800" cy="393192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25</xdr:col>
      <xdr:colOff>571500</xdr:colOff>
      <xdr:row>2</xdr:row>
      <xdr:rowOff>99060</xdr:rowOff>
    </xdr:from>
    <xdr:to>
      <xdr:col>26</xdr:col>
      <xdr:colOff>906780</xdr:colOff>
      <xdr:row>15</xdr:row>
      <xdr:rowOff>158115</xdr:rowOff>
    </xdr:to>
    <mc:AlternateContent xmlns:mc="http://schemas.openxmlformats.org/markup-compatibility/2006" xmlns:a14="http://schemas.microsoft.com/office/drawing/2010/main">
      <mc:Choice Requires="a14">
        <xdr:graphicFrame macro="">
          <xdr:nvGraphicFramePr>
            <xdr:cNvPr id="3" name="Class 1">
              <a:extLst>
                <a:ext uri="{FF2B5EF4-FFF2-40B4-BE49-F238E27FC236}">
                  <a16:creationId xmlns:a16="http://schemas.microsoft.com/office/drawing/2014/main" id="{3C69543E-0368-4144-8475-234DD4D03398}"/>
                </a:ext>
              </a:extLst>
            </xdr:cNvPr>
            <xdr:cNvGraphicFramePr/>
          </xdr:nvGraphicFramePr>
          <xdr:xfrm>
            <a:off x="0" y="0"/>
            <a:ext cx="0" cy="0"/>
          </xdr:xfrm>
          <a:graphic>
            <a:graphicData uri="http://schemas.microsoft.com/office/drawing/2010/slicer">
              <sle:slicer xmlns:sle="http://schemas.microsoft.com/office/drawing/2010/slicer" name="Class 1"/>
            </a:graphicData>
          </a:graphic>
        </xdr:graphicFrame>
      </mc:Choice>
      <mc:Fallback xmlns="">
        <xdr:sp macro="" textlink="">
          <xdr:nvSpPr>
            <xdr:cNvPr id="0" name=""/>
            <xdr:cNvSpPr>
              <a:spLocks noTextEdit="1"/>
            </xdr:cNvSpPr>
          </xdr:nvSpPr>
          <xdr:spPr>
            <a:xfrm>
              <a:off x="26951940" y="266700"/>
              <a:ext cx="1828800" cy="22383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25</xdr:col>
      <xdr:colOff>541020</xdr:colOff>
      <xdr:row>16</xdr:row>
      <xdr:rowOff>76200</xdr:rowOff>
    </xdr:from>
    <xdr:to>
      <xdr:col>26</xdr:col>
      <xdr:colOff>876300</xdr:colOff>
      <xdr:row>29</xdr:row>
      <xdr:rowOff>135255</xdr:rowOff>
    </xdr:to>
    <mc:AlternateContent xmlns:mc="http://schemas.openxmlformats.org/markup-compatibility/2006" xmlns:a14="http://schemas.microsoft.com/office/drawing/2010/main">
      <mc:Choice Requires="a14">
        <xdr:graphicFrame macro="">
          <xdr:nvGraphicFramePr>
            <xdr:cNvPr id="4" name="Events ridden">
              <a:extLst>
                <a:ext uri="{FF2B5EF4-FFF2-40B4-BE49-F238E27FC236}">
                  <a16:creationId xmlns:a16="http://schemas.microsoft.com/office/drawing/2014/main" id="{689E3A75-58E1-4900-8FB5-7B1FF63B0A4D}"/>
                </a:ext>
              </a:extLst>
            </xdr:cNvPr>
            <xdr:cNvGraphicFramePr/>
          </xdr:nvGraphicFramePr>
          <xdr:xfrm>
            <a:off x="0" y="0"/>
            <a:ext cx="0" cy="0"/>
          </xdr:xfrm>
          <a:graphic>
            <a:graphicData uri="http://schemas.microsoft.com/office/drawing/2010/slicer">
              <sle:slicer xmlns:sle="http://schemas.microsoft.com/office/drawing/2010/slicer" name="Events ridden"/>
            </a:graphicData>
          </a:graphic>
        </xdr:graphicFrame>
      </mc:Choice>
      <mc:Fallback xmlns="">
        <xdr:sp macro="" textlink="">
          <xdr:nvSpPr>
            <xdr:cNvPr id="0" name=""/>
            <xdr:cNvSpPr>
              <a:spLocks noTextEdit="1"/>
            </xdr:cNvSpPr>
          </xdr:nvSpPr>
          <xdr:spPr>
            <a:xfrm>
              <a:off x="26921460" y="2590800"/>
              <a:ext cx="1828800" cy="22383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929640</xdr:colOff>
      <xdr:row>11</xdr:row>
      <xdr:rowOff>91440</xdr:rowOff>
    </xdr:from>
    <xdr:to>
      <xdr:col>9</xdr:col>
      <xdr:colOff>243840</xdr:colOff>
      <xdr:row>24</xdr:row>
      <xdr:rowOff>150495</xdr:rowOff>
    </xdr:to>
    <mc:AlternateContent xmlns:mc="http://schemas.openxmlformats.org/markup-compatibility/2006" xmlns:a14="http://schemas.microsoft.com/office/drawing/2010/main">
      <mc:Choice Requires="a14">
        <xdr:graphicFrame macro="">
          <xdr:nvGraphicFramePr>
            <xdr:cNvPr id="2" name="Class 2">
              <a:extLst>
                <a:ext uri="{FF2B5EF4-FFF2-40B4-BE49-F238E27FC236}">
                  <a16:creationId xmlns:a16="http://schemas.microsoft.com/office/drawing/2014/main" id="{F31A66D4-462F-43DE-BA0E-63C42C417489}"/>
                </a:ext>
              </a:extLst>
            </xdr:cNvPr>
            <xdr:cNvGraphicFramePr/>
          </xdr:nvGraphicFramePr>
          <xdr:xfrm>
            <a:off x="0" y="0"/>
            <a:ext cx="0" cy="0"/>
          </xdr:xfrm>
          <a:graphic>
            <a:graphicData uri="http://schemas.microsoft.com/office/drawing/2010/slicer">
              <sle:slicer xmlns:sle="http://schemas.microsoft.com/office/drawing/2010/slicer" name="Class 2"/>
            </a:graphicData>
          </a:graphic>
        </xdr:graphicFrame>
      </mc:Choice>
      <mc:Fallback xmlns="">
        <xdr:sp macro="" textlink="">
          <xdr:nvSpPr>
            <xdr:cNvPr id="0" name=""/>
            <xdr:cNvSpPr>
              <a:spLocks noTextEdit="1"/>
            </xdr:cNvSpPr>
          </xdr:nvSpPr>
          <xdr:spPr>
            <a:xfrm>
              <a:off x="8305800" y="1935480"/>
              <a:ext cx="1828800" cy="223837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Chris S" refreshedDate="44481.779134259261" missingItemsLimit="0" createdVersion="7" refreshedVersion="7" recordCount="1021" xr:uid="{00000000-000A-0000-FFFF-FFFF05000000}">
  <cacheSource type="worksheet">
    <worksheetSource name="Table1"/>
  </cacheSource>
  <cacheFields count="27">
    <cacheField name="moto_nbr" numFmtId="0">
      <sharedItems containsSemiMixedTypes="0" containsString="0" containsNumber="1" containsInteger="1" minValue="1" maxValue="8"/>
    </cacheField>
    <cacheField name="Class" numFmtId="0">
      <sharedItems count="18">
        <s v="Intermediate +60"/>
        <s v="Expert +50"/>
        <s v="Expert +60"/>
        <s v="Novice +70"/>
        <s v="Intermediate +40"/>
        <s v="Intermediate +50"/>
        <s v="Master +70"/>
        <s v="Master +40"/>
        <s v="Master +60"/>
        <s v="Novice +40"/>
        <s v="Expert +40"/>
        <s v="Master +50"/>
        <s v="Expert +70"/>
        <s v="Novice +60"/>
        <s v="Novice +50"/>
        <s v="Intermediate +70"/>
        <s v="Plus 80"/>
        <s v="Plus 75"/>
      </sharedItems>
    </cacheField>
    <cacheField name="fname" numFmtId="0">
      <sharedItems/>
    </cacheField>
    <cacheField name="lname" numFmtId="0">
      <sharedItems/>
    </cacheField>
    <cacheField name="NAME2" numFmtId="0">
      <sharedItems/>
    </cacheField>
    <cacheField name="chapter" numFmtId="0">
      <sharedItems count="11">
        <s v="AZ"/>
        <s v="SOC"/>
        <s v="SOT"/>
        <s v="OR"/>
        <s v="WA"/>
        <s v="RM"/>
        <s v="IDA"/>
        <s v="NEV"/>
        <s v="SUP"/>
        <s v="CV"/>
        <s v="LV"/>
      </sharedItems>
    </cacheField>
    <cacheField name="Events ridden" numFmtId="0">
      <sharedItems containsSemiMixedTypes="0" containsString="0" containsNumber="1" containsInteger="1" minValue="1" maxValue="7" count="7">
        <n v="1"/>
        <n v="2"/>
        <n v="6"/>
        <n v="3"/>
        <n v="4"/>
        <n v="5"/>
        <n v="7"/>
      </sharedItems>
    </cacheField>
    <cacheField name="Events_Ridden" numFmtId="0">
      <sharedItems count="2">
        <b v="0"/>
        <s v="3 or More"/>
      </sharedItems>
    </cacheField>
    <cacheField name="RACE ZONE" numFmtId="0">
      <sharedItems containsSemiMixedTypes="0" containsString="0" containsNumber="1" containsInteger="1" minValue="1" maxValue="3"/>
    </cacheField>
    <cacheField name="ZONES RIDDEN" numFmtId="0">
      <sharedItems containsMixedTypes="1" containsNumber="1" containsInteger="1" minValue="1" maxValue="1" count="2">
        <n v="1"/>
        <s v="2 or more"/>
      </sharedItems>
    </cacheField>
    <cacheField name="event_name" numFmtId="0">
      <sharedItems count="8">
        <s v="ARIZONA"/>
        <s v="OREGON OTMX"/>
        <s v="SOCAL"/>
        <s v="FERNLEY - RENO"/>
        <s v="IDAHO"/>
        <s v="SIERRA"/>
        <s v="WASHINGTON WOTMX"/>
        <s v="ROCKY MOUNTAIN"/>
      </sharedItems>
    </cacheField>
    <cacheField name="event_date" numFmtId="0">
      <sharedItems containsDate="1" containsMixedTypes="1" minDate="2021-07-10T00:00:00" maxDate="2021-07-11T00:00:00"/>
    </cacheField>
    <cacheField name="dnf_place" numFmtId="0">
      <sharedItems containsSemiMixedTypes="0" containsString="0" containsNumber="1" containsInteger="1" minValue="88" maxValue="88"/>
    </cacheField>
    <cacheField name="dns_place" numFmtId="0">
      <sharedItems containsSemiMixedTypes="0" containsString="0" containsNumber="1" containsInteger="1" minValue="89" maxValue="89"/>
    </cacheField>
    <cacheField name="dq_place" numFmtId="0">
      <sharedItems containsSemiMixedTypes="0" containsString="0" containsNumber="1" containsInteger="1" minValue="90" maxValue="90"/>
    </cacheField>
    <cacheField name="track_name" numFmtId="0">
      <sharedItems/>
    </cacheField>
    <cacheField name="OA Finish" numFmtId="0">
      <sharedItems containsSemiMixedTypes="0" containsString="0" containsNumber="1" containsInteger="1" minValue="1" maxValue="90" count="37">
        <n v="15"/>
        <n v="30"/>
        <n v="1"/>
        <n v="13"/>
        <n v="26"/>
        <n v="14"/>
        <n v="7"/>
        <n v="8"/>
        <n v="9"/>
        <n v="20"/>
        <n v="10"/>
        <n v="89"/>
        <n v="2"/>
        <n v="17"/>
        <n v="3"/>
        <n v="4"/>
        <n v="6"/>
        <n v="5"/>
        <n v="88"/>
        <n v="19"/>
        <n v="12"/>
        <n v="28"/>
        <n v="11"/>
        <n v="18"/>
        <n v="24"/>
        <n v="16"/>
        <n v="25"/>
        <n v="22"/>
        <n v="27"/>
        <n v="23"/>
        <n v="21"/>
        <n v="29"/>
        <n v="33"/>
        <n v="32"/>
        <n v="31"/>
        <n v="90"/>
        <n v="34"/>
      </sharedItems>
    </cacheField>
    <cacheField name="DROP POINTS" numFmtId="0">
      <sharedItems containsString="0" containsBlank="1" containsNumber="1" containsInteger="1" minValue="10" maxValue="30"/>
    </cacheField>
    <cacheField name="main_points" numFmtId="0">
      <sharedItems containsString="0" containsBlank="1" containsNumber="1" containsInteger="1" minValue="1" maxValue="30" count="13">
        <n v="10"/>
        <n v="30"/>
        <n v="17"/>
        <n v="15"/>
        <n v="13"/>
        <n v="11"/>
        <n v="27"/>
        <n v="25"/>
        <n v="23"/>
        <n v="19"/>
        <m/>
        <n v="21"/>
        <n v="1"/>
      </sharedItems>
    </cacheField>
    <cacheField name="moto_1_finish" numFmtId="0">
      <sharedItems containsSemiMixedTypes="0" containsString="0" containsNumber="1" containsInteger="1" minValue="0" maxValue="100"/>
    </cacheField>
    <cacheField name="moto_2_finish" numFmtId="0">
      <sharedItems containsSemiMixedTypes="0" containsString="0" containsNumber="1" containsInteger="1" minValue="0" maxValue="100"/>
    </cacheField>
    <cacheField name="moto_3_finish" numFmtId="0">
      <sharedItems containsString="0" containsBlank="1" containsNumber="1" containsInteger="1" minValue="0" maxValue="226"/>
    </cacheField>
    <cacheField name="moto_4_finish" numFmtId="0">
      <sharedItems containsSemiMixedTypes="0" containsString="0" containsNumber="1" containsInteger="1" minValue="0" maxValue="100"/>
    </cacheField>
    <cacheField name="moto_5_finish" numFmtId="0">
      <sharedItems containsSemiMixedTypes="0" containsString="0" containsNumber="1" containsInteger="1" minValue="0" maxValue="100"/>
    </cacheField>
    <cacheField name="Machine" numFmtId="0">
      <sharedItems/>
    </cacheField>
    <cacheField name="Number" numFmtId="0">
      <sharedItems containsMixedTypes="1" containsNumber="1" containsInteger="1" minValue="0" maxValue="1253"/>
    </cacheField>
    <cacheField name="Name" numFmtId="0">
      <sharedItems count="586">
        <s v="ADAMS MARK"/>
        <s v="ADAMS SCOTT"/>
        <s v="ADKINS DEAN"/>
        <s v="ALDEN MITCH"/>
        <s v="ALLEN BRIAN"/>
        <s v="ALLEN HERBERT"/>
        <s v="ALLEN MICHAEL"/>
        <s v="ALSPAUGH TOM"/>
        <s v="ANAGNOS PETE"/>
        <s v="ANDERSON DANIEL"/>
        <s v="ANDERSON GENE"/>
        <s v="ANDERSON JOHN"/>
        <s v="ANDERSON RICK"/>
        <s v="ANZALONE KEITH"/>
        <s v="ARNOLD RICK"/>
        <s v="ASHBY RICHARD"/>
        <s v="ASHMORE BRUCE"/>
        <s v="AUSTIN JESSIE"/>
        <s v="BACAL BRIAN"/>
        <s v="BADER STEVE"/>
        <s v="BAILEY AARON"/>
        <s v="BAILEY JEFF"/>
        <s v="BARFUSS JAKE"/>
        <s v="BARMORE TYLER"/>
        <s v="BARNES KERRY"/>
        <s v="BARNOWSKI ED"/>
        <s v="BARR ERIC"/>
        <s v="BARTLETT BRYAN"/>
        <s v="BASMAJIAN STEVEN"/>
        <s v="BAUER DON"/>
        <s v="BEACH LANCE"/>
        <s v="BEADLE TIM"/>
        <s v="BEAN JOHN"/>
        <s v="BEAVIN DONNY"/>
        <s v="BEEHLER DAVID"/>
        <s v="BELL MIKE"/>
        <s v="BENSON MONTE"/>
        <s v="BERENS ERIC"/>
        <s v="BERGER CHRIS"/>
        <s v="BERNHARD THEO"/>
        <s v="BEWS STEVEN"/>
        <s v="BLACK PERRY"/>
        <s v="BLEVINS RUSSELL"/>
        <s v="BLISS DEREK"/>
        <s v="BOEK SCOTT"/>
        <s v="BOOZELL RON"/>
        <s v="BOPPRE TRAVIS"/>
        <s v="BORRERO AARON"/>
        <s v="BORTH ANDY"/>
        <s v="BRAUER ROBERT"/>
        <s v="BRAUN DEREK"/>
        <s v="BRESHEARS CHIP"/>
        <s v="BROOKS TERRY"/>
        <s v="BROOKS TYRONE"/>
        <s v="BROWN GRANT"/>
        <s v="BROWN JOSH"/>
        <s v="BROWN STEVE"/>
        <s v="BRUBAKER MICHAEL"/>
        <s v="BRUCE RICK"/>
        <s v="BRUHUS JOE"/>
        <s v="BUFFINGTON BILL"/>
        <s v="BULS JUSTIN"/>
        <s v="BURBIDGE CALE"/>
        <s v="BURK DAVE"/>
        <s v="BURKHOLDER ERIC"/>
        <s v="BURRELL SCOTT"/>
        <s v="BURT THAD"/>
        <s v="BURTIS ROBERT"/>
        <s v="BUTLER MICHAEL"/>
        <s v="CALHOUN MIKE"/>
        <s v="CALLAWAY GINA"/>
        <s v="CALLAWAY SCOT"/>
        <s v="CAMOMILE LARRY"/>
        <s v="CANO MIKE"/>
        <s v="CARLON RICK"/>
        <s v="CARNAHAN JAMES"/>
        <s v="CASEY MIKE"/>
        <s v="CASHEN JIM"/>
        <s v="CASTEEL BOBBIE"/>
        <s v="CHADWICK KEITH"/>
        <s v="CHAPMAN GARY"/>
        <s v="CHILD DENNIS"/>
        <s v="CHRISTIAN CRAIG"/>
        <s v="CLARK CHRIS"/>
        <s v="CLARK RON"/>
        <s v="CLEARY PAUL"/>
        <s v="CONNOLLY DEREK"/>
        <s v="COOK CHUCK"/>
        <s v="COOL ARIC"/>
        <s v="COONEY MICHAEL"/>
        <s v="COOPER TERRY"/>
        <s v="CORDER MIKE"/>
        <s v="CREESE JAMES"/>
        <s v="CREESE TAMI"/>
        <s v="CRIPPEN KORY"/>
        <s v="CRISS DARREN"/>
        <s v="CRUZ PHIL"/>
        <s v="CUMBO CHRIS"/>
        <s v="CUMMINGS JOSH"/>
        <s v="CUNNINGHAM MARTY"/>
        <s v="DANA MIKE"/>
        <s v="DANIELS PAT"/>
        <s v="DANIELS SUSAN"/>
        <s v="DAVIS ARNIE"/>
        <s v="DAVIS STEVE"/>
        <s v="DEACON BRUCE"/>
        <s v="DEARMAN DONNIE"/>
        <s v="DEGANO JOE"/>
        <s v="DEL CAMPO MANNY"/>
        <s v="DELAFUENTE RICK"/>
        <s v="DELAY BRENT"/>
        <s v="DELGADO DAVID"/>
        <s v="DEPEW JOEY"/>
        <s v="DEPOE GARY"/>
        <s v="DERBY FRANK"/>
        <s v="DICKINSON DAN"/>
        <s v="DICKINSON DONNIE"/>
        <s v="DISTEFANO ROD"/>
        <s v="DOLAN JOHN"/>
        <s v="DONAVAN CHRIS"/>
        <s v="DORST RORY"/>
        <s v="DOUGHERTY BILL"/>
        <s v="DOUGHERTY MIKE"/>
        <s v="DOUGLAS STUART"/>
        <s v="DRAKE CHARLES"/>
        <s v="DUARTE DAVE"/>
        <s v="DUCKE JAY"/>
        <s v="DUGAN MARK"/>
        <s v="DUGAN RON"/>
        <s v="DUKE JAY"/>
        <s v="DYRIMID TRENT"/>
        <s v="EARP CHARLES"/>
        <s v="EBBESON ERIK"/>
        <s v="ECKERT BRET"/>
        <s v="EDSON JEFF"/>
        <s v="EISWALD GREG"/>
        <s v="ELDRIDGE KEN"/>
        <s v="ELLINGSON DON"/>
        <s v="ENGBERG BRET"/>
        <s v="ENGSTROM RICK"/>
        <s v="ESPARZA LUIS"/>
        <s v="FAGUNDES TONY"/>
        <s v="FARASH DUNCAN"/>
        <s v="FARMER DARREL"/>
        <s v="FARRABEE RODNEY"/>
        <s v="FASO MICHAEL"/>
        <s v="FAST BEAU"/>
        <s v="FATA JOE"/>
        <s v="FEENEY CAROLE"/>
        <s v="FEENEY DAVE"/>
        <s v="FISHER JASON"/>
        <s v="FISK JIM"/>
        <s v="FLANER DON"/>
        <s v="FLEMING SR DAN"/>
        <s v="FLEMING DANIEL"/>
        <s v="FLOOD GREGG"/>
        <s v="FOGGIA MIKE"/>
        <s v="FORD BRIAN"/>
        <s v="FOSS WYATT"/>
        <s v="FOUTS JIM"/>
        <s v="FRANCIES JIM"/>
        <s v="FRANTZ TOM"/>
        <s v="FREE ROGER"/>
        <s v="FREEPONS PHIL"/>
        <s v="FRIDLUND JOHN"/>
        <s v="FROEMBGEN JASON"/>
        <s v="FRY GREG"/>
        <s v="FURRY BRYAN"/>
        <s v="GALL JOSH"/>
        <s v="GALLAGHER GARY"/>
        <s v="GANISIN JOE"/>
        <s v="GARDNER CLARENCE"/>
        <s v="GARTLAND JAMES"/>
        <s v="GARZA JOE"/>
        <s v="GASTON ERIC"/>
        <s v="GATES TIM"/>
        <s v="GAZAFY CARL"/>
        <s v="GETTINGER SCOTT"/>
        <s v="GODLEWSKI STEVEN"/>
        <s v="GONZALES JOHN"/>
        <s v="GONZALES VINCENT"/>
        <s v="GOODMAN DOUG"/>
        <s v="GOODRICH KEITH"/>
        <s v="GOULD MICHAEL"/>
        <s v="GRAGG TAY"/>
        <s v="GRANGER KEVIN"/>
        <s v="GREENE ANDY"/>
        <s v="GREENE MIKE"/>
        <s v="GREENFIELD RUSS"/>
        <s v="GRENNY DUANE"/>
        <s v="GRIFFIN KEVIN"/>
        <s v="GRIGSBY JAY"/>
        <s v="GRINDROD EDDIE"/>
        <s v="GROSSAINT RAYMOND"/>
        <s v="GULKE RUSSELL"/>
        <s v="HACOZAN WAYNE"/>
        <s v="HALE MIKE"/>
        <s v="HALL MARK"/>
        <s v="HALL TOM"/>
        <s v="HALOZAN WAYNE"/>
        <s v="HAMERSHOCK MIKE"/>
        <s v="HAMILTON CRAIG"/>
        <s v="HAMILTON IAN"/>
        <s v="HAMMAN PAUL"/>
        <s v="HAMNESS MIKE"/>
        <s v="HAMNESS, SR TERRY"/>
        <s v="HANDRICK JARETT"/>
        <s v="HANE DARYL"/>
        <s v="HANEY DARRYL"/>
        <s v="HANN CHRIS"/>
        <s v="HARDEN DAVE"/>
        <s v="HARDY CORY"/>
        <s v="HARRY AJ"/>
        <s v="HASH ROCKY"/>
        <s v="HAZEL PETER"/>
        <s v="HEACOX ED"/>
        <s v="HEBERT MIKE"/>
        <s v="HECKART A J"/>
        <s v="HECKMAN CHUCK"/>
        <s v="HECKMAN JOSH"/>
        <s v="HECKMAN LISA"/>
        <s v="HENNING BILL"/>
        <s v="HENSLEY CHAD"/>
        <s v="HERBERG DENNIS"/>
        <s v="HERBST RICK"/>
        <s v="HERSH RICK"/>
        <s v="HESS TODD"/>
        <s v="HEWLETT KYLE"/>
        <s v="HEYING JAY"/>
        <s v="HICKMAN MIKE"/>
        <s v="HOLMES PHIL"/>
        <s v="HOLUB JASON"/>
        <s v="HOOKER BOB"/>
        <s v="HOPKINS MATT"/>
        <s v="HORNER RON"/>
        <s v="HUERTA DAVID"/>
        <s v="HUMPHREY DUSTIN"/>
        <s v="HUSKEY JOEL"/>
        <s v="HUSON RYAN"/>
        <s v="HUTLEY ANDREW"/>
        <s v="IVESTER CLARENCE"/>
        <s v="IVEY THOMAS"/>
        <s v="JACKSON JAY"/>
        <s v="JARRETT JIMMY"/>
        <s v="JASON SMITH"/>
        <s v="JENSEN JODY"/>
        <s v="JESMER TOM"/>
        <s v="JESSEN RODNEY"/>
        <s v="JOHNS KENNY"/>
        <s v="JOHNSON CHAD"/>
        <s v="JOHNSON CHUCK"/>
        <s v="JOHNSON EDDIE"/>
        <s v="JOHNSON JEFF"/>
        <s v="JOHNSON JIM"/>
        <s v="JOHNSON JOE"/>
        <s v="JOHNSON KEVIN"/>
        <s v="JOHNSON RICK"/>
        <s v="JOICE DUANE"/>
        <s v="JONASON NELS"/>
        <s v="JONES CASEY"/>
        <s v="JONES MIKE"/>
        <s v="JONES VONN"/>
        <s v="JOPP ADAM"/>
        <s v="JULIAN DOMINIC"/>
        <s v="JURIN JOHN"/>
        <s v="KAPLA DAVE"/>
        <s v="KARVIA PAT"/>
        <s v="KASTNER RICH"/>
        <s v="KAUFFMAN DAN"/>
        <s v="KEARNEY KEVIN"/>
        <s v="KEEFER KRIS"/>
        <s v="KELLY JAMIE"/>
        <s v="KELLY MIKE"/>
        <s v="KEMP CHARLIE"/>
        <s v="KENNEDY DAVE"/>
        <s v="KENNEDY TERRY"/>
        <s v="KENNEDY TIM"/>
        <s v="KENNON DARREN"/>
        <s v="KENT ALAN"/>
        <s v="KERBS MATT"/>
        <s v="KEUVELAAR TIM"/>
        <s v="KIGER MATTHEW"/>
        <s v="KIMBERLING SCOTT"/>
        <s v="KIMBLE RUSSELL"/>
        <s v="KIPPER JOHN"/>
        <s v="KNIGHT ROGER"/>
        <s v="KNOEPPEL TODD"/>
        <s v="KOKOS ROGER"/>
        <s v="KONICKE TOM"/>
        <s v="KRAH TYSON"/>
        <s v="KRISTOFF MARK"/>
        <s v="KRITCHER GARY"/>
        <s v="KRUK AREK"/>
        <s v="LACKEY GARY"/>
        <s v="LANDIS MICHAEL"/>
        <s v="LANDIS MYKE"/>
        <s v="LANDIS THANE"/>
        <s v="LANE MARK"/>
        <s v="LAROSH SCOTT"/>
        <s v="LARSON SPENCE"/>
        <s v="LASSEN TRACY"/>
        <s v="LATHROP BRIAN"/>
        <s v="LAVESPERE PAT"/>
        <s v="LAWSON DAN"/>
        <s v="LEACHMAN DAWSON"/>
        <s v="LEDOUX JASON"/>
        <s v="LEGARRA LARRY"/>
        <s v="LEONE CHRIS"/>
        <s v="LEWIS DAVID"/>
        <s v="LIND AARON"/>
        <s v="LINDHORST KEN"/>
        <s v="LOGSDON KEVIN"/>
        <s v="LONEY ERIC"/>
        <s v="LUCIANO NICK"/>
        <s v="LUTTON JASON"/>
        <s v="LUTZ MARK"/>
        <s v="LYE DAVID"/>
        <s v="LYONS BILL"/>
        <s v="LYONS BRIT"/>
        <s v="LYONS RICHARD"/>
        <s v="MACDONALD AARON"/>
        <s v="MACDONALD BILL"/>
        <s v="MACIEL MIKE"/>
        <s v="MACK JESSE"/>
        <s v="MADDEN JOEY"/>
        <s v="MADDEN WILLIAM"/>
        <s v="MADSEN LONNIE"/>
        <s v="MANG MIKE"/>
        <s v="MANHA MATT"/>
        <s v="MARCH RON"/>
        <s v="MARKER DUANE"/>
        <s v="MARRIN MICHAEL"/>
        <s v="MARSHALL LANCE"/>
        <s v="MARTIN MATT"/>
        <s v="MARTINEZ GERRY"/>
        <s v="MATTSON BRANDON"/>
        <s v="MAULTSBAY JAMES"/>
        <s v="MCARTHUR KELLY"/>
        <s v="MCCARTY JASON"/>
        <s v="MCCARTY LARRY"/>
        <s v="MCCLURE DARR"/>
        <s v="MCCUTCHEON KEN"/>
        <s v="MCDANIEL GREG"/>
        <s v="MCDOWELL TERRENCE"/>
        <s v="MCELROY AL"/>
        <s v="MCELROY ALBERT"/>
        <s v="MCELROY ERIC"/>
        <s v="MCGINNIS MARK"/>
        <s v="MCKINNEY BOB"/>
        <s v="MCMILLAN MARK"/>
        <s v="MCMURRY MIKE"/>
        <s v="MCROBERTS LANCE"/>
        <s v="MEGDAL BOB"/>
        <s v="MEINER DON"/>
        <s v="MEUSLING JOHN"/>
        <s v="MEUSLING PAUL"/>
        <s v="MIERAS MIKE"/>
        <s v="MILANO JAMES"/>
        <s v="MILLER DOUG"/>
        <s v="MILLER ERIC"/>
        <s v="MILLER PHILLIP"/>
        <s v="MINSTER WARREN"/>
        <s v="MISC MISC"/>
        <s v="MITCHELL MATT"/>
        <s v="MITCHELL STEVE"/>
        <s v="MIZRAHI STEVE"/>
        <s v="MOHRBACKER MIKE"/>
        <s v="MONTGOMERY KYLE"/>
        <s v="MOONEY JIM"/>
        <s v="MOORE DAMON"/>
        <s v="MOORE DAN"/>
        <s v="MOORE MARK"/>
        <s v="MOORE STEVE"/>
        <s v="MORGAN CASS"/>
        <s v="MORRIS DAVID"/>
        <s v="MOSCA MICHAEL"/>
        <s v="MOSS LINDSEY"/>
        <s v="MOUNTER HANK"/>
        <s v="MULOCK LARRY"/>
        <s v="MURAOKA KIRK"/>
        <s v="MURPHY SCOTT"/>
        <s v="NACHTIGAL HERB"/>
        <s v="NEFF JAMES"/>
        <s v="NEFF SONNY"/>
        <s v="NEIL JEFF"/>
        <s v="NELSON BEN"/>
        <s v="NELSON DOUG"/>
        <s v="NICHOLS BRENT"/>
        <s v="NICOL ALISTAIR"/>
        <s v="NIEMAN JAKE"/>
        <s v="NOELL HAROLD"/>
        <s v="OBER CHRIS"/>
        <s v="O'BLENESS WAYNE"/>
        <s v="O'CONNER DAVID"/>
        <s v="ODOM MIKE"/>
        <s v="OGINO CARMEN"/>
        <s v="OGINO PHIL"/>
        <s v="OLSON CHAD"/>
        <s v="OLTMAN SCOTT"/>
        <s v="O'RIORDAN DAVID"/>
        <s v="OSBORN KRAIG"/>
        <s v="OSBORNE AARON"/>
        <s v="OSMER DENNIS"/>
        <s v="OWEN DON"/>
        <s v="PANGBURN DENNIS"/>
        <s v="PARK PAUL"/>
        <s v="PARK STEVE"/>
        <s v="PARKER STEVE"/>
        <s v="PATTON TOM"/>
        <s v="PEERY PETE"/>
        <s v="PELL DAVID"/>
        <s v="PENICK MARK"/>
        <s v="PERRIYON EDGAR"/>
        <s v="PETERS MARK"/>
        <s v="PETERSON DALE"/>
        <s v="PETRIE CLAIRE"/>
        <s v="PHILPOT BILL"/>
        <s v="PIATTONI STEVE"/>
        <s v="PIKE JOHN"/>
        <s v="PLETENBURG TODD"/>
        <s v="POWELL CARL"/>
        <s v="PRIEST TIFFANY"/>
        <s v="PRIEST DAVE"/>
        <s v="PROCTOR MARNIE"/>
        <s v="PROUTY AARON"/>
        <s v="PROUTY WES"/>
        <s v="PUIG RAUL"/>
        <s v="QUANSTROM DONNIE"/>
        <s v="QUICK DUANE"/>
        <s v="RABJOHN DAVE"/>
        <s v="RAINVILLE GREG"/>
        <s v="RASH JOHN"/>
        <s v="REED DANA"/>
        <s v="REITER JERRY"/>
        <s v="RENNER DAVE"/>
        <s v="RENNER JIM"/>
        <s v="RESS BOB"/>
        <s v="REUTGEN CORBY"/>
        <s v="RICHARDSON RICKY"/>
        <s v="RICHARDSON STEVE"/>
        <s v="RICHEY BEN"/>
        <s v="RIOS JORGE"/>
        <s v="ROACH KEVIN"/>
        <s v="ROBELLO DAVID"/>
        <s v="ROBERSTON ROSS"/>
        <s v="ROBINSON MIKE"/>
        <s v="ROHRBACHER ROD"/>
        <s v="ROMERO NEIL"/>
        <s v="ROUNSAVELLE ERIC"/>
        <s v="ROUSEVELLE DAVE"/>
        <s v="ROWE STACEY"/>
        <s v="ROWLAND LEX"/>
        <s v="ROWLAND TOM"/>
        <s v="RUSSELL MARK"/>
        <s v="RUTTER CASEY"/>
        <s v="RYAN DAVID"/>
        <s v="RYAN DEBORAH"/>
        <s v="RYER MIKE"/>
        <s v="RYER RON"/>
        <s v="RYERS JOE"/>
        <s v="SANCHEZ PAUL"/>
        <s v="SATTERFIELD GARY"/>
        <s v="SCHACHER TODD"/>
        <s v="SCHAUWECKER RICH"/>
        <s v="SCHMIDT RALF"/>
        <s v="SCHMUCK JON"/>
        <s v="SCHOEPPACH CHRIS"/>
        <s v="SCHOW DON"/>
        <s v="SEABERG CARSON"/>
        <s v="SEBASTIANI DARREN"/>
        <s v="SETO DOUG"/>
        <s v="SHARP BRIAN"/>
        <s v="SHEAHAN STEVE"/>
        <s v="SHERRIFFS JON"/>
        <s v="SIASEL JEFF"/>
        <s v="SICKLER BOB"/>
        <s v="SIMAS JEFF"/>
        <s v="SIMON BARRY"/>
        <s v="SIMPSON CLIFF HANGAR"/>
        <s v="SIMPSON GARRETT"/>
        <s v="SINGLETON DENNIS WADE"/>
        <s v="SINSEL TERRY"/>
        <s v="SKEEM BRYDON"/>
        <s v="SLUSHER RICK"/>
        <s v="SMITH ANDY"/>
        <s v="SMITH BRETT"/>
        <s v="SMITH CARL"/>
        <s v="SMITH KENNY"/>
        <s v="SMITH KIRBY"/>
        <s v="SMITH RICK"/>
        <s v="SMITH TR"/>
        <s v="SMOCK STEVE"/>
        <s v="SOLIS JOEL"/>
        <s v="SOMERVILLE JR JAMES"/>
        <s v="SORHOUET JEROMIE"/>
        <s v="SORVARI ROY"/>
        <s v="SPERLING TIM"/>
        <s v="STEINBACH NICK"/>
        <s v="STEVENSON GLEN"/>
        <s v="STEVENSON RYAN"/>
        <s v="STEWART JEREMIAH"/>
        <s v="STEWART JR RANDY"/>
        <s v="STEWART KENNETH"/>
        <s v="STEWART KEVEN"/>
        <s v="STIRLING MARK"/>
        <s v="STOWE ANDREW"/>
        <s v="STROUD JOE"/>
        <s v="STUELKE RICHARD"/>
        <s v="SULLIVAN KEN"/>
        <s v="SUMMERLIN RAY"/>
        <s v="SWANSON BRIAN"/>
        <s v="SWAY MATT"/>
        <s v="SZUCS RANDOLPH"/>
        <s v="TAVENNER ERIC"/>
        <s v="TAYLOR LOREN"/>
        <s v="TEMPLETON KIP"/>
        <s v="THIBAUT RUSSELL"/>
        <s v="THOMAS DJ"/>
        <s v="THOMPSON MIKE"/>
        <s v="THORNTON RON"/>
        <s v="THURMAN LARRY"/>
        <s v="TODD DOUG"/>
        <s v="TORRES ANTHONY"/>
        <s v="TOSCANO ALBERTO"/>
        <s v="TRACY JAYSON"/>
        <s v="TRITT BILL"/>
        <s v="TROWBRIDGE PATRICK"/>
        <s v="TRUE JOSH"/>
        <s v="TUCKER JERRY"/>
        <s v="TYNAN TIM"/>
        <s v="ULLE STEVEN"/>
        <s v="VAN DYKE RANDY"/>
        <s v="VANDERWAALL HANS"/>
        <s v="VANKLINKEN ERIC"/>
        <s v="VARVEL JACQUES"/>
        <s v="VILLA MICHAEL"/>
        <s v="VITELLI ED"/>
        <s v="VOEGELE MIKE"/>
        <s v="VOEGELE NICK"/>
        <s v="VOEGELE STEVE"/>
        <s v="VOLK JOHN"/>
        <s v="VONDRACEK DEE"/>
        <s v="WAHLIN SIGVARD"/>
        <s v="WALKER MICHAEL"/>
        <s v="WALKER TIM"/>
        <s v="WALL VINCE"/>
        <s v="WALLACK SHANE"/>
        <s v="WALPERT BOB"/>
        <s v="WALSH BRIAN"/>
        <s v="WALSH MARK"/>
        <s v="WANDER NEIL"/>
        <s v="WARD MICHAEL"/>
        <s v="WARE MONTY"/>
        <s v="WARNER WAYNE"/>
        <s v="WATTS RUSS"/>
        <s v="WEAVER JIMMY"/>
        <s v="WEAVER JOHN"/>
        <s v="WELLS ANDREW"/>
        <s v="WENZINGER LARRY"/>
        <s v="WESENBERG BILL"/>
        <s v="WESSELS RICK"/>
        <s v="WEST RON"/>
        <s v="WHIPPLE AL"/>
        <s v="WHYTE KEVIN"/>
        <s v="WILDER LEE"/>
        <s v="WILKINSON CHRIS"/>
        <s v="WILLIAMS CORY"/>
        <s v="WILLIAMS SCOTTY"/>
        <s v="WILLIS DAVID"/>
        <s v="WILLIS RON"/>
        <s v="WILLIS SCOTT"/>
        <s v="WILSON RICH"/>
        <s v="WILSON TIM"/>
        <s v="WILZ DAVID"/>
        <s v="WISE BRIAN"/>
        <s v="WOODY GREG"/>
        <s v="WORRELL KEVIN"/>
        <s v="WRIGHT CURTIS"/>
        <s v="WRIGHT DENNIS"/>
        <s v="WYLDER RON"/>
        <s v="YARNELL BRIAN"/>
        <s v="YOUNG JEFF"/>
        <s v="YOUNG SCOTT"/>
        <s v="YOUNG TAB"/>
        <s v="ZERR SCOTT"/>
        <s v="ZWINGER STEVEN"/>
      </sharedItems>
    </cacheField>
  </cacheFields>
  <extLst>
    <ext xmlns:x14="http://schemas.microsoft.com/office/spreadsheetml/2009/9/main" uri="{725AE2AE-9491-48be-B2B4-4EB974FC3084}">
      <x14:pivotCacheDefinition pivotCacheId="27687275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21">
  <r>
    <n v="1"/>
    <x v="0"/>
    <s v="MARK"/>
    <s v="ADAMS"/>
    <s v="ADAMS MARK"/>
    <x v="0"/>
    <x v="0"/>
    <x v="0"/>
    <n v="3"/>
    <x v="0"/>
    <x v="0"/>
    <s v="2/27/2021 00:00:00"/>
    <n v="88"/>
    <n v="89"/>
    <n v="90"/>
    <s v="International Old Timers Mx"/>
    <x v="0"/>
    <m/>
    <x v="0"/>
    <n v="12"/>
    <n v="13"/>
    <n v="12"/>
    <n v="34"/>
    <n v="34"/>
    <s v="HSK"/>
    <s v="387"/>
    <x v="0"/>
  </r>
  <r>
    <n v="3"/>
    <x v="0"/>
    <s v="SCOTT"/>
    <s v="ADAMS"/>
    <s v="ADAMS SCOTT"/>
    <x v="1"/>
    <x v="0"/>
    <x v="0"/>
    <n v="2"/>
    <x v="0"/>
    <x v="1"/>
    <d v="2021-07-10T00:00:00"/>
    <n v="88"/>
    <n v="89"/>
    <n v="90"/>
    <s v="International Old Timers Mx"/>
    <x v="1"/>
    <m/>
    <x v="0"/>
    <n v="29"/>
    <n v="89"/>
    <n v="28"/>
    <n v="24"/>
    <n v="25"/>
    <s v="HON"/>
    <s v="58/"/>
    <x v="1"/>
  </r>
  <r>
    <n v="5"/>
    <x v="1"/>
    <s v="DEAN"/>
    <s v="ADKINS"/>
    <s v="ADKINS DEAN"/>
    <x v="2"/>
    <x v="0"/>
    <x v="0"/>
    <n v="3"/>
    <x v="0"/>
    <x v="2"/>
    <s v="4/10/2021 00:00:00"/>
    <n v="88"/>
    <n v="89"/>
    <n v="90"/>
    <s v="International Old Timers Mx"/>
    <x v="2"/>
    <m/>
    <x v="1"/>
    <n v="3"/>
    <n v="3"/>
    <n v="1"/>
    <n v="1"/>
    <n v="1"/>
    <s v="YAM"/>
    <s v="523b"/>
    <x v="2"/>
  </r>
  <r>
    <n v="1"/>
    <x v="0"/>
    <s v="MITCH"/>
    <s v="ALDEN"/>
    <s v="ALDEN MITCH"/>
    <x v="3"/>
    <x v="1"/>
    <x v="0"/>
    <n v="2"/>
    <x v="1"/>
    <x v="3"/>
    <s v="3/13/2021 00:00:00"/>
    <n v="88"/>
    <n v="89"/>
    <n v="90"/>
    <s v="International Old Timers Mx"/>
    <x v="3"/>
    <m/>
    <x v="0"/>
    <n v="13"/>
    <n v="14"/>
    <n v="13"/>
    <n v="88"/>
    <n v="89"/>
    <s v="HSK"/>
    <s v="60"/>
    <x v="3"/>
  </r>
  <r>
    <n v="2"/>
    <x v="0"/>
    <s v="MITCH"/>
    <s v="ALDEN"/>
    <s v="ALDEN MITCH"/>
    <x v="3"/>
    <x v="1"/>
    <x v="0"/>
    <n v="1"/>
    <x v="1"/>
    <x v="4"/>
    <s v="9/18/2021 00:00:00"/>
    <n v="88"/>
    <n v="89"/>
    <n v="90"/>
    <s v="International Old Timers Mx"/>
    <x v="4"/>
    <m/>
    <x v="0"/>
    <n v="25"/>
    <n v="25"/>
    <n v="26"/>
    <n v="22"/>
    <n v="89"/>
    <s v="HSK"/>
    <s v="60"/>
    <x v="3"/>
  </r>
  <r>
    <n v="2"/>
    <x v="2"/>
    <s v="BRIAN"/>
    <s v="ALLEN"/>
    <s v="ALLEN BRIAN"/>
    <x v="1"/>
    <x v="0"/>
    <x v="0"/>
    <n v="3"/>
    <x v="0"/>
    <x v="2"/>
    <s v="4/10/2021 00:00:00"/>
    <n v="88"/>
    <n v="89"/>
    <n v="90"/>
    <s v="International Old Timers Mx"/>
    <x v="5"/>
    <m/>
    <x v="0"/>
    <n v="2"/>
    <n v="1"/>
    <n v="88"/>
    <n v="89"/>
    <n v="89"/>
    <s v="YAM"/>
    <s v="923"/>
    <x v="4"/>
  </r>
  <r>
    <n v="1"/>
    <x v="3"/>
    <s v="HERBERT"/>
    <s v="ALLEN"/>
    <s v="ALLEN HERBERT"/>
    <x v="1"/>
    <x v="0"/>
    <x v="0"/>
    <n v="3"/>
    <x v="0"/>
    <x v="2"/>
    <s v="4/10/2021 00:00:00"/>
    <n v="88"/>
    <n v="89"/>
    <n v="90"/>
    <s v="International Old Timers Mx"/>
    <x v="2"/>
    <m/>
    <x v="1"/>
    <n v="1"/>
    <n v="2"/>
    <n v="0"/>
    <n v="1"/>
    <n v="2"/>
    <s v="KAW"/>
    <s v="51g"/>
    <x v="5"/>
  </r>
  <r>
    <n v="4"/>
    <x v="4"/>
    <s v="MICHAEL"/>
    <s v="ALLEN"/>
    <s v="ALLEN MICHAEL"/>
    <x v="1"/>
    <x v="0"/>
    <x v="0"/>
    <n v="3"/>
    <x v="0"/>
    <x v="2"/>
    <s v="4/10/2021 00:00:00"/>
    <n v="88"/>
    <n v="89"/>
    <n v="90"/>
    <s v="International Old Timers Mx"/>
    <x v="6"/>
    <m/>
    <x v="2"/>
    <n v="2"/>
    <n v="2"/>
    <n v="2"/>
    <n v="89"/>
    <n v="89"/>
    <s v="YAM"/>
    <s v="106"/>
    <x v="6"/>
  </r>
  <r>
    <n v="2"/>
    <x v="0"/>
    <s v="TOM"/>
    <s v="ALSPAUGH"/>
    <s v="ALSPAUGH TOM"/>
    <x v="1"/>
    <x v="0"/>
    <x v="0"/>
    <n v="3"/>
    <x v="0"/>
    <x v="2"/>
    <s v="4/10/2021 00:00:00"/>
    <n v="88"/>
    <n v="89"/>
    <n v="90"/>
    <s v="International Old Timers Mx"/>
    <x v="7"/>
    <m/>
    <x v="3"/>
    <n v="11"/>
    <n v="8"/>
    <n v="15"/>
    <n v="10"/>
    <n v="7"/>
    <s v="KTM"/>
    <s v="626"/>
    <x v="7"/>
  </r>
  <r>
    <n v="5"/>
    <x v="1"/>
    <s v="PETE"/>
    <s v="ANAGNOS"/>
    <s v="ANAGNOS PETE"/>
    <x v="1"/>
    <x v="0"/>
    <x v="0"/>
    <n v="3"/>
    <x v="0"/>
    <x v="2"/>
    <s v="4/10/2021 00:00:00"/>
    <n v="88"/>
    <n v="89"/>
    <n v="90"/>
    <s v="International Old Timers Mx"/>
    <x v="8"/>
    <m/>
    <x v="4"/>
    <n v="6"/>
    <n v="8"/>
    <n v="8"/>
    <n v="89"/>
    <n v="89"/>
    <s v="HON"/>
    <s v="29"/>
    <x v="8"/>
  </r>
  <r>
    <n v="1"/>
    <x v="0"/>
    <s v="DANIEL"/>
    <s v="ANDERSON"/>
    <s v="ANDERSON DANIEL"/>
    <x v="0"/>
    <x v="1"/>
    <x v="0"/>
    <n v="3"/>
    <x v="1"/>
    <x v="0"/>
    <s v="2/27/2021 00:00:00"/>
    <n v="88"/>
    <n v="89"/>
    <n v="90"/>
    <s v="International Old Timers Mx"/>
    <x v="5"/>
    <m/>
    <x v="0"/>
    <n v="3"/>
    <n v="3"/>
    <n v="2"/>
    <n v="34"/>
    <n v="34"/>
    <s v="KTM"/>
    <s v="111"/>
    <x v="9"/>
  </r>
  <r>
    <n v="2"/>
    <x v="0"/>
    <s v="DANIEL"/>
    <s v="ANDERSON"/>
    <s v="ANDERSON DANIEL"/>
    <x v="0"/>
    <x v="1"/>
    <x v="0"/>
    <n v="1"/>
    <x v="1"/>
    <x v="4"/>
    <s v="9/18/2021 00:00:00"/>
    <n v="88"/>
    <n v="89"/>
    <n v="90"/>
    <s v="International Old Timers Mx"/>
    <x v="9"/>
    <m/>
    <x v="0"/>
    <n v="10"/>
    <n v="23"/>
    <n v="14"/>
    <n v="88"/>
    <n v="22"/>
    <s v="KTM"/>
    <s v="111"/>
    <x v="9"/>
  </r>
  <r>
    <n v="1"/>
    <x v="0"/>
    <s v="GENE"/>
    <s v="ANDERSON"/>
    <s v="ANDERSON GENE"/>
    <x v="2"/>
    <x v="0"/>
    <x v="0"/>
    <n v="2"/>
    <x v="0"/>
    <x v="5"/>
    <s v="6/19/2021 00:00:00"/>
    <n v="88"/>
    <n v="89"/>
    <n v="90"/>
    <s v="International Old Timers Mx"/>
    <x v="10"/>
    <m/>
    <x v="5"/>
    <n v="9"/>
    <n v="10"/>
    <n v="10"/>
    <n v="9"/>
    <n v="10"/>
    <s v="KAW"/>
    <s v="90s"/>
    <x v="10"/>
  </r>
  <r>
    <n v="5"/>
    <x v="5"/>
    <s v="JOHN"/>
    <s v="ANDERSON"/>
    <s v="ANDERSON JOHN"/>
    <x v="4"/>
    <x v="0"/>
    <x v="0"/>
    <n v="2"/>
    <x v="0"/>
    <x v="6"/>
    <s v="5/29/2021 00:00:00"/>
    <n v="88"/>
    <n v="89"/>
    <n v="90"/>
    <s v="International Old Timers Mx"/>
    <x v="11"/>
    <m/>
    <x v="0"/>
    <n v="89"/>
    <n v="89"/>
    <n v="89"/>
    <n v="89"/>
    <n v="89"/>
    <s v="YAM"/>
    <s v="292"/>
    <x v="11"/>
  </r>
  <r>
    <n v="2"/>
    <x v="6"/>
    <s v="RICK"/>
    <s v="ANDERSON"/>
    <s v="ANDERSON RICK"/>
    <x v="5"/>
    <x v="0"/>
    <x v="0"/>
    <n v="1"/>
    <x v="0"/>
    <x v="7"/>
    <s v="5/22/2021 00:00:00"/>
    <n v="88"/>
    <n v="89"/>
    <n v="90"/>
    <s v="International Old Timers Mx"/>
    <x v="12"/>
    <m/>
    <x v="6"/>
    <n v="2"/>
    <n v="1"/>
    <n v="2"/>
    <n v="89"/>
    <n v="89"/>
    <s v="HSK"/>
    <s v="99"/>
    <x v="12"/>
  </r>
  <r>
    <n v="6"/>
    <x v="5"/>
    <s v="KEITH"/>
    <s v="ANZALONE"/>
    <s v="ANZALONE KEITH"/>
    <x v="4"/>
    <x v="0"/>
    <x v="0"/>
    <n v="2"/>
    <x v="0"/>
    <x v="1"/>
    <d v="2021-07-10T00:00:00"/>
    <n v="88"/>
    <n v="89"/>
    <n v="90"/>
    <s v="International Old Timers Mx"/>
    <x v="13"/>
    <m/>
    <x v="0"/>
    <n v="21"/>
    <n v="25"/>
    <n v="23"/>
    <n v="12"/>
    <n v="12"/>
    <s v="KTM"/>
    <n v="513"/>
    <x v="13"/>
  </r>
  <r>
    <n v="6"/>
    <x v="7"/>
    <s v="RICK"/>
    <s v="ARNOLD"/>
    <s v="ARNOLD RICK"/>
    <x v="0"/>
    <x v="1"/>
    <x v="0"/>
    <n v="3"/>
    <x v="1"/>
    <x v="0"/>
    <s v="2/27/2021 00:00:00"/>
    <n v="88"/>
    <n v="89"/>
    <n v="90"/>
    <s v="International Old Timers Mx"/>
    <x v="14"/>
    <m/>
    <x v="7"/>
    <n v="2"/>
    <n v="6"/>
    <n v="6"/>
    <n v="2"/>
    <n v="6"/>
    <s v="KTM"/>
    <s v="97"/>
    <x v="14"/>
  </r>
  <r>
    <n v="1"/>
    <x v="8"/>
    <s v="RICK"/>
    <s v="ARNOLD"/>
    <s v="ARNOLD RICK"/>
    <x v="0"/>
    <x v="1"/>
    <x v="0"/>
    <n v="3"/>
    <x v="1"/>
    <x v="0"/>
    <s v="2/27/2021 00:00:00"/>
    <n v="88"/>
    <n v="89"/>
    <n v="90"/>
    <s v="International Old Timers Mx"/>
    <x v="15"/>
    <m/>
    <x v="8"/>
    <n v="2"/>
    <n v="2"/>
    <n v="2"/>
    <n v="4"/>
    <n v="12"/>
    <s v="KTM"/>
    <s v="97"/>
    <x v="14"/>
  </r>
  <r>
    <n v="2"/>
    <x v="8"/>
    <s v="RICK"/>
    <s v="ARNOLD"/>
    <s v="ARNOLD RICK"/>
    <x v="0"/>
    <x v="1"/>
    <x v="0"/>
    <n v="2"/>
    <x v="1"/>
    <x v="1"/>
    <d v="2021-07-10T00:00:00"/>
    <n v="88"/>
    <n v="89"/>
    <n v="90"/>
    <s v="International Old Timers Mx"/>
    <x v="14"/>
    <m/>
    <x v="7"/>
    <n v="2"/>
    <n v="5"/>
    <n v="2"/>
    <n v="5"/>
    <n v="2"/>
    <s v="KTM"/>
    <n v="97"/>
    <x v="14"/>
  </r>
  <r>
    <n v="5"/>
    <x v="7"/>
    <s v="RICK"/>
    <s v="ARNOLD"/>
    <s v="ARNOLD RICK"/>
    <x v="0"/>
    <x v="1"/>
    <x v="0"/>
    <n v="2"/>
    <x v="1"/>
    <x v="1"/>
    <d v="2021-07-10T00:00:00"/>
    <n v="88"/>
    <n v="89"/>
    <n v="90"/>
    <s v="International Old Timers Mx"/>
    <x v="16"/>
    <m/>
    <x v="9"/>
    <n v="89"/>
    <n v="5"/>
    <n v="89"/>
    <n v="89"/>
    <n v="89"/>
    <s v="KTM"/>
    <n v="97"/>
    <x v="14"/>
  </r>
  <r>
    <n v="7"/>
    <x v="9"/>
    <s v="RICHARD"/>
    <s v="ASHBY"/>
    <s v="ASHBY RICHARD"/>
    <x v="1"/>
    <x v="0"/>
    <x v="0"/>
    <n v="2"/>
    <x v="0"/>
    <x v="1"/>
    <d v="2021-07-10T00:00:00"/>
    <n v="88"/>
    <n v="89"/>
    <n v="90"/>
    <s v="International Old Timers Mx"/>
    <x v="12"/>
    <m/>
    <x v="6"/>
    <n v="2"/>
    <n v="4"/>
    <n v="3"/>
    <n v="2"/>
    <n v="1"/>
    <s v="KAW"/>
    <n v="189"/>
    <x v="15"/>
  </r>
  <r>
    <n v="2"/>
    <x v="2"/>
    <s v="BRUCE"/>
    <s v="ASHMORE"/>
    <s v="ASHMORE BRUCE"/>
    <x v="1"/>
    <x v="0"/>
    <x v="0"/>
    <n v="3"/>
    <x v="0"/>
    <x v="2"/>
    <s v="4/10/2021 00:00:00"/>
    <n v="88"/>
    <n v="89"/>
    <n v="90"/>
    <s v="International Old Timers Mx"/>
    <x v="6"/>
    <m/>
    <x v="2"/>
    <n v="12"/>
    <n v="11"/>
    <n v="7"/>
    <n v="5"/>
    <n v="6"/>
    <s v="HON"/>
    <s v="111g"/>
    <x v="16"/>
  </r>
  <r>
    <n v="6"/>
    <x v="10"/>
    <s v="JESSIE"/>
    <s v="AUSTIN"/>
    <s v="AUSTIN JESSIE"/>
    <x v="4"/>
    <x v="2"/>
    <x v="1"/>
    <n v="2"/>
    <x v="1"/>
    <x v="3"/>
    <s v="3/13/2021 00:00:00"/>
    <n v="88"/>
    <n v="89"/>
    <n v="90"/>
    <s v="International Old Timers Mx"/>
    <x v="2"/>
    <m/>
    <x v="1"/>
    <n v="1"/>
    <n v="1"/>
    <n v="1"/>
    <n v="1"/>
    <n v="1"/>
    <s v="HSK"/>
    <s v="727"/>
    <x v="17"/>
  </r>
  <r>
    <n v="5"/>
    <x v="10"/>
    <s v="JESSIE"/>
    <s v="AUSTIN"/>
    <s v="AUSTIN JESSIE"/>
    <x v="4"/>
    <x v="2"/>
    <x v="1"/>
    <n v="3"/>
    <x v="1"/>
    <x v="2"/>
    <s v="4/10/2021 00:00:00"/>
    <n v="88"/>
    <n v="89"/>
    <n v="90"/>
    <s v="International Old Timers Mx"/>
    <x v="12"/>
    <m/>
    <x v="6"/>
    <n v="2"/>
    <n v="2"/>
    <n v="1"/>
    <n v="2"/>
    <n v="1"/>
    <s v="HSK"/>
    <s v="727"/>
    <x v="17"/>
  </r>
  <r>
    <n v="5"/>
    <x v="10"/>
    <s v="JESSIE"/>
    <s v="AUSTIN"/>
    <s v="AUSTIN JESSIE"/>
    <x v="4"/>
    <x v="2"/>
    <x v="1"/>
    <n v="1"/>
    <x v="1"/>
    <x v="7"/>
    <s v="5/22/2021 00:00:00"/>
    <n v="88"/>
    <n v="89"/>
    <n v="90"/>
    <s v="International Old Timers Mx"/>
    <x v="2"/>
    <m/>
    <x v="1"/>
    <n v="2"/>
    <n v="1"/>
    <n v="2"/>
    <n v="89"/>
    <n v="89"/>
    <s v="HSK"/>
    <s v="727"/>
    <x v="17"/>
  </r>
  <r>
    <n v="4"/>
    <x v="10"/>
    <s v="JESSIE"/>
    <s v="AUSTIN"/>
    <s v="AUSTIN JESSIE"/>
    <x v="4"/>
    <x v="2"/>
    <x v="1"/>
    <n v="2"/>
    <x v="1"/>
    <x v="6"/>
    <s v="5/29/2021 00:00:00"/>
    <n v="88"/>
    <n v="89"/>
    <n v="90"/>
    <s v="International Old Timers Mx"/>
    <x v="12"/>
    <m/>
    <x v="6"/>
    <n v="2"/>
    <n v="3"/>
    <n v="2"/>
    <n v="1"/>
    <n v="2"/>
    <s v="HSK"/>
    <s v="727"/>
    <x v="17"/>
  </r>
  <r>
    <n v="5"/>
    <x v="10"/>
    <s v="JESSIE"/>
    <s v="AUSTIN"/>
    <s v="AUSTIN JESSIE"/>
    <x v="4"/>
    <x v="2"/>
    <x v="1"/>
    <n v="2"/>
    <x v="1"/>
    <x v="1"/>
    <d v="2021-07-10T00:00:00"/>
    <n v="88"/>
    <n v="89"/>
    <n v="90"/>
    <s v="International Old Timers Mx"/>
    <x v="17"/>
    <n v="21"/>
    <x v="10"/>
    <n v="5"/>
    <n v="7"/>
    <n v="4"/>
    <n v="5"/>
    <n v="6"/>
    <s v="HSK"/>
    <n v="727"/>
    <x v="17"/>
  </r>
  <r>
    <n v="7"/>
    <x v="10"/>
    <s v="JESSIE"/>
    <s v="AUSTIN"/>
    <s v="AUSTIN JESSIE"/>
    <x v="4"/>
    <x v="2"/>
    <x v="1"/>
    <n v="1"/>
    <x v="1"/>
    <x v="4"/>
    <s v="9/18/2021 00:00:00"/>
    <n v="88"/>
    <n v="89"/>
    <n v="90"/>
    <s v="International Old Timers Mx"/>
    <x v="15"/>
    <m/>
    <x v="8"/>
    <n v="4"/>
    <n v="4"/>
    <n v="3"/>
    <n v="4"/>
    <n v="2"/>
    <s v="HSK"/>
    <s v="727"/>
    <x v="17"/>
  </r>
  <r>
    <n v="6"/>
    <x v="7"/>
    <s v="BRIAN"/>
    <s v="BACAL"/>
    <s v="BACAL BRIAN"/>
    <x v="2"/>
    <x v="0"/>
    <x v="0"/>
    <n v="2"/>
    <x v="0"/>
    <x v="5"/>
    <s v="6/19/2021 00:00:00"/>
    <n v="88"/>
    <n v="89"/>
    <n v="90"/>
    <s v="International Old Timers Mx"/>
    <x v="12"/>
    <m/>
    <x v="6"/>
    <n v="2"/>
    <n v="2"/>
    <n v="2"/>
    <n v="2"/>
    <n v="2"/>
    <s v="YAM"/>
    <s v="829"/>
    <x v="18"/>
  </r>
  <r>
    <n v="1"/>
    <x v="2"/>
    <s v="STEVE"/>
    <s v="BADER"/>
    <s v="BADER STEVE"/>
    <x v="4"/>
    <x v="3"/>
    <x v="1"/>
    <n v="3"/>
    <x v="1"/>
    <x v="0"/>
    <s v="2/27/2021 00:00:00"/>
    <n v="88"/>
    <n v="89"/>
    <n v="90"/>
    <s v="International Old Timers Mx"/>
    <x v="17"/>
    <m/>
    <x v="11"/>
    <n v="6"/>
    <n v="4"/>
    <n v="5"/>
    <n v="6"/>
    <n v="6"/>
    <s v="KAW"/>
    <s v="429"/>
    <x v="19"/>
  </r>
  <r>
    <n v="2"/>
    <x v="2"/>
    <s v="STEVE"/>
    <s v="BADER"/>
    <s v="BADER STEVE"/>
    <x v="4"/>
    <x v="3"/>
    <x v="1"/>
    <n v="3"/>
    <x v="1"/>
    <x v="2"/>
    <s v="4/10/2021 00:00:00"/>
    <n v="88"/>
    <n v="89"/>
    <n v="90"/>
    <s v="International Old Timers Mx"/>
    <x v="7"/>
    <m/>
    <x v="3"/>
    <n v="10"/>
    <n v="10"/>
    <n v="8"/>
    <n v="8"/>
    <n v="7"/>
    <s v="KAW"/>
    <s v="429"/>
    <x v="19"/>
  </r>
  <r>
    <n v="2"/>
    <x v="2"/>
    <s v="STEVE"/>
    <s v="BADER"/>
    <s v="BADER STEVE"/>
    <x v="4"/>
    <x v="3"/>
    <x v="1"/>
    <n v="1"/>
    <x v="1"/>
    <x v="7"/>
    <s v="5/22/2021 00:00:00"/>
    <n v="88"/>
    <n v="89"/>
    <n v="90"/>
    <s v="International Old Timers Mx"/>
    <x v="2"/>
    <m/>
    <x v="1"/>
    <n v="1"/>
    <n v="1"/>
    <n v="1"/>
    <n v="89"/>
    <n v="89"/>
    <s v="KAW"/>
    <s v="429"/>
    <x v="19"/>
  </r>
  <r>
    <n v="4"/>
    <x v="11"/>
    <s v="AARON"/>
    <s v="BAILEY"/>
    <s v="BAILEY AARON"/>
    <x v="4"/>
    <x v="0"/>
    <x v="0"/>
    <n v="2"/>
    <x v="0"/>
    <x v="6"/>
    <s v="5/29/2021 00:00:00"/>
    <n v="88"/>
    <n v="89"/>
    <n v="90"/>
    <s v="International Old Timers Mx"/>
    <x v="18"/>
    <m/>
    <x v="3"/>
    <n v="88"/>
    <n v="89"/>
    <n v="89"/>
    <n v="89"/>
    <n v="89"/>
    <s v="KAW"/>
    <s v="392"/>
    <x v="20"/>
  </r>
  <r>
    <n v="4"/>
    <x v="10"/>
    <s v="JEFF"/>
    <s v="BAILEY"/>
    <s v="BAILEY JEFF"/>
    <x v="4"/>
    <x v="0"/>
    <x v="0"/>
    <n v="2"/>
    <x v="0"/>
    <x v="6"/>
    <s v="5/29/2021 00:00:00"/>
    <n v="88"/>
    <n v="89"/>
    <n v="90"/>
    <s v="International Old Timers Mx"/>
    <x v="14"/>
    <m/>
    <x v="7"/>
    <n v="3"/>
    <n v="2"/>
    <n v="3"/>
    <n v="2"/>
    <n v="3"/>
    <s v="KTM"/>
    <s v="27"/>
    <x v="21"/>
  </r>
  <r>
    <n v="7"/>
    <x v="10"/>
    <s v="JAKE"/>
    <s v="BARFUSS"/>
    <s v="BARFUSS JAKE"/>
    <x v="6"/>
    <x v="0"/>
    <x v="0"/>
    <n v="1"/>
    <x v="0"/>
    <x v="4"/>
    <s v="9/18/2021 00:00:00"/>
    <n v="88"/>
    <n v="89"/>
    <n v="90"/>
    <s v="International Old Timers Mx"/>
    <x v="12"/>
    <m/>
    <x v="6"/>
    <n v="2"/>
    <n v="2"/>
    <n v="4"/>
    <n v="3"/>
    <n v="3"/>
    <s v="YAM"/>
    <s v="827"/>
    <x v="22"/>
  </r>
  <r>
    <n v="6"/>
    <x v="5"/>
    <s v="TYLER"/>
    <s v="BARMORE"/>
    <s v="BARMORE TYLER"/>
    <x v="1"/>
    <x v="0"/>
    <x v="0"/>
    <n v="2"/>
    <x v="0"/>
    <x v="1"/>
    <d v="2021-07-10T00:00:00"/>
    <n v="88"/>
    <n v="89"/>
    <n v="90"/>
    <s v="International Old Timers Mx"/>
    <x v="19"/>
    <m/>
    <x v="0"/>
    <n v="29"/>
    <n v="18"/>
    <n v="22"/>
    <n v="18"/>
    <n v="22"/>
    <s v="YAM"/>
    <n v="844"/>
    <x v="23"/>
  </r>
  <r>
    <n v="1"/>
    <x v="12"/>
    <s v="KERRY"/>
    <s v="BARNES"/>
    <s v="BARNES KERRY"/>
    <x v="2"/>
    <x v="0"/>
    <x v="0"/>
    <n v="2"/>
    <x v="0"/>
    <x v="1"/>
    <d v="2021-07-10T00:00:00"/>
    <n v="88"/>
    <n v="89"/>
    <n v="90"/>
    <s v="International Old Timers Mx"/>
    <x v="15"/>
    <m/>
    <x v="8"/>
    <n v="4"/>
    <n v="4"/>
    <n v="0"/>
    <n v="4"/>
    <n v="4"/>
    <s v="KTM"/>
    <s v="141s"/>
    <x v="24"/>
  </r>
  <r>
    <n v="4"/>
    <x v="1"/>
    <s v="ED"/>
    <s v="BARNOWSKI"/>
    <s v="BARNOWSKI ED"/>
    <x v="6"/>
    <x v="0"/>
    <x v="0"/>
    <n v="1"/>
    <x v="0"/>
    <x v="4"/>
    <s v="9/18/2021 00:00:00"/>
    <n v="88"/>
    <n v="89"/>
    <n v="90"/>
    <s v="International Old Timers Mx"/>
    <x v="8"/>
    <m/>
    <x v="4"/>
    <n v="10"/>
    <n v="9"/>
    <n v="10"/>
    <n v="10"/>
    <n v="10"/>
    <s v="KTM"/>
    <s v="34"/>
    <x v="25"/>
  </r>
  <r>
    <n v="4"/>
    <x v="5"/>
    <s v="ERIC"/>
    <s v="BARR"/>
    <s v="BARR ERIC"/>
    <x v="1"/>
    <x v="0"/>
    <x v="0"/>
    <n v="3"/>
    <x v="0"/>
    <x v="2"/>
    <s v="4/10/2021 00:00:00"/>
    <n v="88"/>
    <n v="89"/>
    <n v="90"/>
    <s v="International Old Timers Mx"/>
    <x v="17"/>
    <m/>
    <x v="11"/>
    <n v="2"/>
    <n v="10"/>
    <n v="6"/>
    <n v="8"/>
    <n v="4"/>
    <s v="KTM"/>
    <s v="285"/>
    <x v="26"/>
  </r>
  <r>
    <n v="4"/>
    <x v="1"/>
    <s v="BRYAN"/>
    <s v="BARTLETT"/>
    <s v="BARTLETT BRYAN"/>
    <x v="0"/>
    <x v="0"/>
    <x v="0"/>
    <n v="3"/>
    <x v="0"/>
    <x v="0"/>
    <s v="2/27/2021 00:00:00"/>
    <n v="88"/>
    <n v="89"/>
    <n v="90"/>
    <s v="International Old Timers Mx"/>
    <x v="0"/>
    <m/>
    <x v="0"/>
    <n v="7"/>
    <n v="32"/>
    <n v="32"/>
    <n v="32"/>
    <n v="32"/>
    <s v="SUZ"/>
    <s v="311"/>
    <x v="27"/>
  </r>
  <r>
    <n v="2"/>
    <x v="13"/>
    <s v="STEVEN"/>
    <s v="BASMAJIAN"/>
    <s v="BASMAJIAN STEVEN"/>
    <x v="4"/>
    <x v="3"/>
    <x v="1"/>
    <n v="2"/>
    <x v="1"/>
    <x v="6"/>
    <s v="5/29/2021 00:00:00"/>
    <n v="88"/>
    <n v="89"/>
    <n v="90"/>
    <s v="International Old Timers Mx"/>
    <x v="15"/>
    <m/>
    <x v="8"/>
    <n v="5"/>
    <n v="5"/>
    <m/>
    <n v="4"/>
    <n v="4"/>
    <s v="YAM"/>
    <s v="138"/>
    <x v="28"/>
  </r>
  <r>
    <n v="1"/>
    <x v="13"/>
    <s v="STEVEN"/>
    <s v="BASMAJIAN"/>
    <s v="BASMAJIAN STEVEN"/>
    <x v="4"/>
    <x v="3"/>
    <x v="1"/>
    <n v="2"/>
    <x v="1"/>
    <x v="1"/>
    <d v="2021-07-10T00:00:00"/>
    <n v="88"/>
    <n v="89"/>
    <n v="90"/>
    <s v="International Old Timers Mx"/>
    <x v="20"/>
    <m/>
    <x v="0"/>
    <n v="11"/>
    <n v="12"/>
    <n v="12"/>
    <n v="11"/>
    <n v="12"/>
    <s v="YAM"/>
    <s v="r138"/>
    <x v="28"/>
  </r>
  <r>
    <n v="3"/>
    <x v="13"/>
    <s v="STEVEN"/>
    <s v="BASMAJIAN"/>
    <s v="BASMAJIAN STEVEN"/>
    <x v="4"/>
    <x v="3"/>
    <x v="1"/>
    <n v="1"/>
    <x v="1"/>
    <x v="4"/>
    <s v="9/18/2021 00:00:00"/>
    <n v="88"/>
    <n v="89"/>
    <n v="90"/>
    <s v="International Old Timers Mx"/>
    <x v="6"/>
    <m/>
    <x v="2"/>
    <n v="7"/>
    <n v="7"/>
    <n v="0"/>
    <n v="89"/>
    <n v="89"/>
    <s v="YAM"/>
    <s v="r138"/>
    <x v="28"/>
  </r>
  <r>
    <n v="1"/>
    <x v="13"/>
    <s v="DON"/>
    <s v="BAUER"/>
    <s v="BAUER DON"/>
    <x v="5"/>
    <x v="0"/>
    <x v="0"/>
    <n v="1"/>
    <x v="0"/>
    <x v="7"/>
    <s v="5/22/2021 00:00:00"/>
    <n v="88"/>
    <n v="89"/>
    <n v="90"/>
    <s v="International Old Timers Mx"/>
    <x v="14"/>
    <m/>
    <x v="7"/>
    <n v="3"/>
    <n v="3"/>
    <n v="0"/>
    <n v="89"/>
    <n v="89"/>
    <s v="YAM"/>
    <s v="54"/>
    <x v="29"/>
  </r>
  <r>
    <n v="4"/>
    <x v="5"/>
    <s v="LANCE"/>
    <s v="BEACH"/>
    <s v="BEACH LANCE"/>
    <x v="5"/>
    <x v="0"/>
    <x v="0"/>
    <n v="1"/>
    <x v="0"/>
    <x v="7"/>
    <s v="5/22/2021 00:00:00"/>
    <n v="88"/>
    <n v="89"/>
    <n v="90"/>
    <s v="International Old Timers Mx"/>
    <x v="2"/>
    <m/>
    <x v="1"/>
    <n v="1"/>
    <n v="1"/>
    <n v="1"/>
    <n v="89"/>
    <n v="89"/>
    <s v="YAM"/>
    <s v="314"/>
    <x v="30"/>
  </r>
  <r>
    <n v="1"/>
    <x v="2"/>
    <s v="TIM"/>
    <s v="BEADLE"/>
    <s v="BEADLE TIM"/>
    <x v="4"/>
    <x v="4"/>
    <x v="1"/>
    <n v="3"/>
    <x v="1"/>
    <x v="0"/>
    <s v="2/27/2021 00:00:00"/>
    <n v="88"/>
    <n v="89"/>
    <n v="90"/>
    <s v="International Old Timers Mx"/>
    <x v="10"/>
    <m/>
    <x v="5"/>
    <n v="9"/>
    <n v="8"/>
    <n v="18"/>
    <n v="18"/>
    <n v="18"/>
    <s v="HON"/>
    <s v="501"/>
    <x v="31"/>
  </r>
  <r>
    <n v="1"/>
    <x v="2"/>
    <s v="TIM"/>
    <s v="BEADLE"/>
    <s v="BEADLE TIM"/>
    <x v="4"/>
    <x v="4"/>
    <x v="1"/>
    <n v="2"/>
    <x v="1"/>
    <x v="3"/>
    <s v="3/13/2021 00:00:00"/>
    <n v="88"/>
    <n v="89"/>
    <n v="90"/>
    <s v="International Old Timers Mx"/>
    <x v="8"/>
    <m/>
    <x v="4"/>
    <n v="9"/>
    <n v="9"/>
    <n v="88"/>
    <n v="11"/>
    <n v="10"/>
    <s v="HON"/>
    <s v="501"/>
    <x v="31"/>
  </r>
  <r>
    <n v="3"/>
    <x v="0"/>
    <s v="TIM"/>
    <s v="BEADLE"/>
    <s v="BEADLE TIM"/>
    <x v="4"/>
    <x v="4"/>
    <x v="1"/>
    <n v="2"/>
    <x v="1"/>
    <x v="1"/>
    <d v="2021-07-10T00:00:00"/>
    <n v="88"/>
    <n v="89"/>
    <n v="90"/>
    <s v="International Old Timers Mx"/>
    <x v="21"/>
    <m/>
    <x v="0"/>
    <n v="9"/>
    <n v="5"/>
    <n v="3"/>
    <n v="89"/>
    <n v="89"/>
    <s v="HON"/>
    <n v="501"/>
    <x v="31"/>
  </r>
  <r>
    <n v="2"/>
    <x v="0"/>
    <s v="TIM"/>
    <s v="BEADLE"/>
    <s v="BEADLE TIM"/>
    <x v="4"/>
    <x v="4"/>
    <x v="1"/>
    <n v="1"/>
    <x v="1"/>
    <x v="4"/>
    <s v="9/18/2021 00:00:00"/>
    <n v="88"/>
    <n v="89"/>
    <n v="90"/>
    <s v="International Old Timers Mx"/>
    <x v="15"/>
    <m/>
    <x v="8"/>
    <n v="7"/>
    <n v="4"/>
    <n v="4"/>
    <n v="8"/>
    <n v="5"/>
    <s v="HON"/>
    <s v="501"/>
    <x v="31"/>
  </r>
  <r>
    <n v="6"/>
    <x v="5"/>
    <s v="JOHN"/>
    <s v="BEAN"/>
    <s v="BEAN JOHN"/>
    <x v="1"/>
    <x v="0"/>
    <x v="0"/>
    <n v="2"/>
    <x v="0"/>
    <x v="1"/>
    <d v="2021-07-10T00:00:00"/>
    <n v="88"/>
    <n v="89"/>
    <n v="90"/>
    <s v="International Old Timers Mx"/>
    <x v="20"/>
    <m/>
    <x v="0"/>
    <n v="18"/>
    <n v="21"/>
    <n v="15"/>
    <n v="9"/>
    <n v="20"/>
    <s v="YAM"/>
    <n v="346"/>
    <x v="32"/>
  </r>
  <r>
    <n v="4"/>
    <x v="4"/>
    <s v="DONNY"/>
    <s v="BEAVIN"/>
    <s v="BEAVIN DONNY"/>
    <x v="0"/>
    <x v="0"/>
    <x v="0"/>
    <n v="3"/>
    <x v="0"/>
    <x v="0"/>
    <s v="2/27/2021 00:00:00"/>
    <n v="88"/>
    <n v="89"/>
    <n v="90"/>
    <s v="International Old Timers Mx"/>
    <x v="15"/>
    <m/>
    <x v="8"/>
    <n v="8"/>
    <n v="4"/>
    <n v="3"/>
    <n v="4"/>
    <n v="4"/>
    <s v="KAW"/>
    <s v="714"/>
    <x v="33"/>
  </r>
  <r>
    <n v="7"/>
    <x v="14"/>
    <s v="DAVID"/>
    <s v="BEEHLER"/>
    <s v="BEEHLER DAVID"/>
    <x v="3"/>
    <x v="0"/>
    <x v="0"/>
    <n v="2"/>
    <x v="0"/>
    <x v="1"/>
    <d v="2021-07-10T00:00:00"/>
    <n v="88"/>
    <n v="89"/>
    <n v="90"/>
    <s v="International Old Timers Mx"/>
    <x v="17"/>
    <m/>
    <x v="11"/>
    <n v="4"/>
    <n v="7"/>
    <n v="7"/>
    <n v="5"/>
    <n v="5"/>
    <s v="YAM"/>
    <n v="709"/>
    <x v="34"/>
  </r>
  <r>
    <n v="1"/>
    <x v="13"/>
    <s v="MIKE"/>
    <s v="BELL"/>
    <s v="BELL MIKE"/>
    <x v="3"/>
    <x v="0"/>
    <x v="0"/>
    <n v="2"/>
    <x v="0"/>
    <x v="1"/>
    <d v="2021-07-10T00:00:00"/>
    <n v="88"/>
    <n v="89"/>
    <n v="90"/>
    <s v="International Old Timers Mx"/>
    <x v="12"/>
    <m/>
    <x v="6"/>
    <n v="3"/>
    <n v="2"/>
    <n v="2"/>
    <n v="4"/>
    <n v="4"/>
    <s v="HON"/>
    <n v="307"/>
    <x v="35"/>
  </r>
  <r>
    <n v="7"/>
    <x v="11"/>
    <s v="MONTE"/>
    <s v="BENSON"/>
    <s v="BENSON MONTE"/>
    <x v="6"/>
    <x v="0"/>
    <x v="0"/>
    <n v="1"/>
    <x v="0"/>
    <x v="4"/>
    <s v="9/18/2021 00:00:00"/>
    <n v="88"/>
    <n v="89"/>
    <n v="90"/>
    <s v="International Old Timers Mx"/>
    <x v="6"/>
    <m/>
    <x v="2"/>
    <n v="8"/>
    <n v="8"/>
    <n v="6"/>
    <n v="4"/>
    <n v="5"/>
    <s v="HON"/>
    <s v="i8"/>
    <x v="36"/>
  </r>
  <r>
    <n v="4"/>
    <x v="1"/>
    <s v="ERIC"/>
    <s v="BERENS"/>
    <s v="BERENS ERIC"/>
    <x v="6"/>
    <x v="0"/>
    <x v="0"/>
    <n v="1"/>
    <x v="0"/>
    <x v="4"/>
    <s v="9/18/2021 00:00:00"/>
    <n v="88"/>
    <n v="89"/>
    <n v="90"/>
    <s v="International Old Timers Mx"/>
    <x v="11"/>
    <m/>
    <x v="0"/>
    <n v="89"/>
    <n v="89"/>
    <n v="89"/>
    <n v="89"/>
    <n v="89"/>
    <s v="HON"/>
    <s v="28"/>
    <x v="37"/>
  </r>
  <r>
    <n v="1"/>
    <x v="8"/>
    <s v="CHRIS"/>
    <s v="BERGER"/>
    <s v="BERGER CHRIS"/>
    <x v="4"/>
    <x v="0"/>
    <x v="0"/>
    <n v="2"/>
    <x v="0"/>
    <x v="6"/>
    <s v="5/29/2021 00:00:00"/>
    <n v="88"/>
    <n v="89"/>
    <n v="90"/>
    <s v="International Old Timers Mx"/>
    <x v="12"/>
    <m/>
    <x v="6"/>
    <n v="2"/>
    <n v="2"/>
    <n v="2"/>
    <n v="2"/>
    <n v="2"/>
    <s v="KAW"/>
    <s v="396"/>
    <x v="38"/>
  </r>
  <r>
    <n v="7"/>
    <x v="11"/>
    <s v="THEO"/>
    <s v="BERNHARD"/>
    <s v="BERNHARD THEO"/>
    <x v="1"/>
    <x v="0"/>
    <x v="0"/>
    <n v="1"/>
    <x v="0"/>
    <x v="4"/>
    <s v="9/18/2021 00:00:00"/>
    <n v="88"/>
    <n v="89"/>
    <n v="90"/>
    <s v="International Old Timers Mx"/>
    <x v="12"/>
    <m/>
    <x v="6"/>
    <n v="3"/>
    <n v="3"/>
    <n v="2"/>
    <n v="2"/>
    <n v="2"/>
    <s v="HSK"/>
    <s v="42"/>
    <x v="39"/>
  </r>
  <r>
    <n v="4"/>
    <x v="9"/>
    <s v="STEVEN"/>
    <s v="BEWS"/>
    <s v="BEWS STEVEN"/>
    <x v="4"/>
    <x v="5"/>
    <x v="1"/>
    <n v="1"/>
    <x v="1"/>
    <x v="7"/>
    <s v="5/22/2021 00:00:00"/>
    <n v="88"/>
    <n v="89"/>
    <n v="90"/>
    <s v="International Old Timers Mx"/>
    <x v="2"/>
    <m/>
    <x v="1"/>
    <n v="2"/>
    <n v="1"/>
    <n v="1"/>
    <n v="89"/>
    <n v="89"/>
    <s v="KAW"/>
    <s v="333"/>
    <x v="40"/>
  </r>
  <r>
    <n v="7"/>
    <x v="9"/>
    <s v="STEVEN"/>
    <s v="BEWS"/>
    <s v="BEWS STEVEN"/>
    <x v="4"/>
    <x v="5"/>
    <x v="1"/>
    <n v="2"/>
    <x v="1"/>
    <x v="6"/>
    <s v="5/29/2021 00:00:00"/>
    <n v="88"/>
    <n v="89"/>
    <n v="90"/>
    <s v="International Old Timers Mx"/>
    <x v="2"/>
    <m/>
    <x v="1"/>
    <n v="1"/>
    <n v="1"/>
    <n v="1"/>
    <n v="1"/>
    <n v="1"/>
    <s v="KAW"/>
    <s v="333"/>
    <x v="40"/>
  </r>
  <r>
    <n v="3"/>
    <x v="9"/>
    <s v="STEVEN"/>
    <s v="BEWS"/>
    <s v="BEWS STEVEN"/>
    <x v="4"/>
    <x v="5"/>
    <x v="1"/>
    <n v="2"/>
    <x v="1"/>
    <x v="5"/>
    <s v="6/19/2021 00:00:00"/>
    <n v="88"/>
    <n v="89"/>
    <n v="90"/>
    <s v="International Old Timers Mx"/>
    <x v="2"/>
    <m/>
    <x v="1"/>
    <n v="1"/>
    <n v="1"/>
    <n v="1"/>
    <n v="1"/>
    <n v="1"/>
    <s v="KAW"/>
    <s v="333"/>
    <x v="40"/>
  </r>
  <r>
    <n v="7"/>
    <x v="9"/>
    <s v="STEVEN"/>
    <s v="BEWS"/>
    <s v="BEWS STEVEN"/>
    <x v="4"/>
    <x v="5"/>
    <x v="1"/>
    <n v="2"/>
    <x v="1"/>
    <x v="1"/>
    <d v="2021-07-10T00:00:00"/>
    <n v="88"/>
    <n v="89"/>
    <n v="90"/>
    <s v="International Old Timers Mx"/>
    <x v="22"/>
    <m/>
    <x v="0"/>
    <n v="11"/>
    <n v="13"/>
    <n v="10"/>
    <n v="9"/>
    <n v="9"/>
    <s v="KAW"/>
    <n v="333"/>
    <x v="40"/>
  </r>
  <r>
    <n v="5"/>
    <x v="9"/>
    <s v="STEVEN"/>
    <s v="BEWS"/>
    <s v="BEWS STEVEN"/>
    <x v="4"/>
    <x v="5"/>
    <x v="1"/>
    <n v="1"/>
    <x v="1"/>
    <x v="4"/>
    <s v="9/18/2021 00:00:00"/>
    <n v="88"/>
    <n v="89"/>
    <n v="90"/>
    <s v="International Old Timers Mx"/>
    <x v="17"/>
    <m/>
    <x v="11"/>
    <n v="7"/>
    <n v="5"/>
    <n v="5"/>
    <n v="4"/>
    <n v="9"/>
    <s v="KAW"/>
    <s v="333"/>
    <x v="40"/>
  </r>
  <r>
    <n v="2"/>
    <x v="3"/>
    <s v="PERRY"/>
    <s v="BLACK"/>
    <s v="BLACK PERRY"/>
    <x v="1"/>
    <x v="1"/>
    <x v="0"/>
    <n v="3"/>
    <x v="0"/>
    <x v="0"/>
    <s v="2/27/2021 00:00:00"/>
    <n v="88"/>
    <n v="89"/>
    <n v="90"/>
    <s v="International Old Timers Mx"/>
    <x v="12"/>
    <m/>
    <x v="6"/>
    <n v="2"/>
    <n v="1"/>
    <m/>
    <n v="2"/>
    <n v="2"/>
    <s v="KAW"/>
    <n v="621"/>
    <x v="41"/>
  </r>
  <r>
    <n v="1"/>
    <x v="3"/>
    <s v="PERRY"/>
    <s v="BLACK"/>
    <s v="BLACK PERRY"/>
    <x v="1"/>
    <x v="1"/>
    <x v="0"/>
    <n v="3"/>
    <x v="0"/>
    <x v="2"/>
    <s v="4/10/2021 00:00:00"/>
    <n v="88"/>
    <n v="89"/>
    <n v="90"/>
    <s v="International Old Timers Mx"/>
    <x v="15"/>
    <m/>
    <x v="8"/>
    <n v="2"/>
    <n v="3"/>
    <n v="0"/>
    <n v="4"/>
    <n v="4"/>
    <s v="KAW"/>
    <n v="621"/>
    <x v="41"/>
  </r>
  <r>
    <n v="1"/>
    <x v="0"/>
    <s v="RUSSELL"/>
    <s v="BLEVINS"/>
    <s v="BLEVINS RUSSELL"/>
    <x v="2"/>
    <x v="0"/>
    <x v="0"/>
    <n v="2"/>
    <x v="0"/>
    <x v="5"/>
    <s v="6/19/2021 00:00:00"/>
    <n v="88"/>
    <n v="89"/>
    <n v="90"/>
    <s v="International Old Timers Mx"/>
    <x v="2"/>
    <m/>
    <x v="1"/>
    <n v="2"/>
    <n v="2"/>
    <n v="2"/>
    <n v="1"/>
    <n v="5"/>
    <s v="KTM"/>
    <n v="334"/>
    <x v="42"/>
  </r>
  <r>
    <n v="7"/>
    <x v="14"/>
    <s v="DEREK"/>
    <s v="BLISS"/>
    <s v="BLISS DEREK"/>
    <x v="3"/>
    <x v="4"/>
    <x v="1"/>
    <n v="2"/>
    <x v="1"/>
    <x v="6"/>
    <s v="5/29/2021 00:00:00"/>
    <n v="88"/>
    <n v="89"/>
    <n v="90"/>
    <s v="International Old Timers Mx"/>
    <x v="16"/>
    <m/>
    <x v="9"/>
    <n v="7"/>
    <n v="7"/>
    <n v="7"/>
    <n v="6"/>
    <n v="7"/>
    <s v="YAM"/>
    <n v="175"/>
    <x v="43"/>
  </r>
  <r>
    <n v="3"/>
    <x v="14"/>
    <s v="DEREK"/>
    <s v="BLISS"/>
    <s v="BLISS DEREK"/>
    <x v="3"/>
    <x v="4"/>
    <x v="1"/>
    <n v="2"/>
    <x v="1"/>
    <x v="5"/>
    <s v="6/19/2021 00:00:00"/>
    <n v="88"/>
    <n v="89"/>
    <n v="90"/>
    <s v="International Old Timers Mx"/>
    <x v="17"/>
    <m/>
    <x v="11"/>
    <n v="8"/>
    <n v="7"/>
    <n v="7"/>
    <n v="9"/>
    <n v="9"/>
    <s v="YAM"/>
    <n v="175"/>
    <x v="43"/>
  </r>
  <r>
    <n v="7"/>
    <x v="14"/>
    <s v="DEREK"/>
    <s v="BLISS"/>
    <s v="BLISS DEREK"/>
    <x v="3"/>
    <x v="4"/>
    <x v="1"/>
    <n v="2"/>
    <x v="1"/>
    <x v="1"/>
    <d v="2021-07-10T00:00:00"/>
    <n v="88"/>
    <n v="89"/>
    <n v="90"/>
    <s v="International Old Timers Mx"/>
    <x v="20"/>
    <m/>
    <x v="0"/>
    <n v="13"/>
    <n v="13"/>
    <n v="13"/>
    <n v="12"/>
    <n v="14"/>
    <s v="YAM"/>
    <n v="175"/>
    <x v="43"/>
  </r>
  <r>
    <n v="8"/>
    <x v="14"/>
    <s v="DEREK"/>
    <s v="BLISS"/>
    <s v="BLISS DEREK"/>
    <x v="3"/>
    <x v="4"/>
    <x v="1"/>
    <n v="1"/>
    <x v="1"/>
    <x v="4"/>
    <s v="9/18/2021 00:00:00"/>
    <n v="88"/>
    <n v="89"/>
    <n v="90"/>
    <s v="International Old Timers Mx"/>
    <x v="6"/>
    <m/>
    <x v="2"/>
    <n v="9"/>
    <n v="8"/>
    <n v="8"/>
    <n v="7"/>
    <n v="7"/>
    <s v="YAM"/>
    <n v="175"/>
    <x v="43"/>
  </r>
  <r>
    <n v="1"/>
    <x v="2"/>
    <s v="SCOTT"/>
    <s v="BOEK"/>
    <s v="BOEK SCOTT"/>
    <x v="0"/>
    <x v="0"/>
    <x v="0"/>
    <n v="3"/>
    <x v="0"/>
    <x v="0"/>
    <s v="2/27/2021 00:00:00"/>
    <n v="88"/>
    <n v="89"/>
    <n v="90"/>
    <s v="International Old Timers Mx"/>
    <x v="12"/>
    <m/>
    <x v="6"/>
    <n v="5"/>
    <n v="3"/>
    <n v="2"/>
    <n v="3"/>
    <n v="1"/>
    <s v="HON"/>
    <n v="66"/>
    <x v="44"/>
  </r>
  <r>
    <n v="4"/>
    <x v="1"/>
    <s v="SCOTT"/>
    <s v="BOEK"/>
    <s v="BOEK SCOTT"/>
    <x v="0"/>
    <x v="0"/>
    <x v="0"/>
    <n v="3"/>
    <x v="0"/>
    <x v="0"/>
    <s v="2/27/2021 00:00:00"/>
    <n v="88"/>
    <n v="89"/>
    <n v="90"/>
    <s v="International Old Timers Mx"/>
    <x v="5"/>
    <m/>
    <x v="0"/>
    <n v="13"/>
    <n v="7"/>
    <n v="32"/>
    <n v="32"/>
    <n v="32"/>
    <s v="HON"/>
    <n v="66"/>
    <x v="44"/>
  </r>
  <r>
    <n v="2"/>
    <x v="13"/>
    <s v="RON"/>
    <s v="BOOZELL"/>
    <s v="BOOZELL RON"/>
    <x v="1"/>
    <x v="1"/>
    <x v="0"/>
    <n v="3"/>
    <x v="0"/>
    <x v="0"/>
    <s v="2/27/2021 00:00:00"/>
    <n v="88"/>
    <n v="89"/>
    <n v="90"/>
    <s v="International Old Timers Mx"/>
    <x v="16"/>
    <m/>
    <x v="9"/>
    <n v="3"/>
    <n v="6"/>
    <m/>
    <n v="2"/>
    <n v="6"/>
    <s v="HSK"/>
    <n v="321"/>
    <x v="45"/>
  </r>
  <r>
    <n v="1"/>
    <x v="13"/>
    <s v="RON"/>
    <s v="BOOZELL"/>
    <s v="BOOZELL RON"/>
    <x v="1"/>
    <x v="1"/>
    <x v="0"/>
    <n v="3"/>
    <x v="0"/>
    <x v="2"/>
    <s v="4/10/2021 00:00:00"/>
    <n v="88"/>
    <n v="89"/>
    <n v="90"/>
    <s v="International Old Timers Mx"/>
    <x v="8"/>
    <m/>
    <x v="4"/>
    <n v="5"/>
    <n v="6"/>
    <n v="0"/>
    <n v="19"/>
    <n v="17"/>
    <s v="HSK"/>
    <n v="321"/>
    <x v="45"/>
  </r>
  <r>
    <n v="7"/>
    <x v="9"/>
    <s v="TRAVIS"/>
    <s v="BOPPRE"/>
    <s v="BOPPRE TRAVIS"/>
    <x v="3"/>
    <x v="0"/>
    <x v="0"/>
    <n v="2"/>
    <x v="0"/>
    <x v="1"/>
    <d v="2021-07-10T00:00:00"/>
    <n v="88"/>
    <n v="89"/>
    <n v="90"/>
    <s v="International Old Timers Mx"/>
    <x v="7"/>
    <m/>
    <x v="3"/>
    <n v="12"/>
    <n v="7"/>
    <n v="5"/>
    <n v="11"/>
    <n v="10"/>
    <s v="KTM"/>
    <n v="818"/>
    <x v="46"/>
  </r>
  <r>
    <n v="6"/>
    <x v="4"/>
    <s v="AARON"/>
    <s v="BORRERO"/>
    <s v="BORRERO AARON"/>
    <x v="4"/>
    <x v="3"/>
    <x v="1"/>
    <n v="2"/>
    <x v="1"/>
    <x v="6"/>
    <s v="5/29/2021 00:00:00"/>
    <n v="88"/>
    <n v="89"/>
    <n v="90"/>
    <s v="International Old Timers Mx"/>
    <x v="15"/>
    <m/>
    <x v="8"/>
    <n v="0"/>
    <n v="5"/>
    <n v="4"/>
    <n v="5"/>
    <n v="6"/>
    <s v="GAS"/>
    <n v="316"/>
    <x v="47"/>
  </r>
  <r>
    <n v="4"/>
    <x v="4"/>
    <s v="AARON"/>
    <s v="BORRERO"/>
    <s v="BORRERO AARON"/>
    <x v="4"/>
    <x v="3"/>
    <x v="1"/>
    <n v="2"/>
    <x v="1"/>
    <x v="1"/>
    <d v="2021-07-10T00:00:00"/>
    <n v="88"/>
    <n v="89"/>
    <n v="90"/>
    <s v="International Old Timers Mx"/>
    <x v="22"/>
    <m/>
    <x v="0"/>
    <n v="6"/>
    <n v="8"/>
    <n v="7"/>
    <n v="7"/>
    <n v="89"/>
    <s v="GAS"/>
    <n v="316"/>
    <x v="47"/>
  </r>
  <r>
    <n v="6"/>
    <x v="4"/>
    <s v="AARON"/>
    <s v="BORRERO"/>
    <s v="BORRERO AARON"/>
    <x v="4"/>
    <x v="3"/>
    <x v="1"/>
    <n v="1"/>
    <x v="1"/>
    <x v="4"/>
    <s v="9/18/2021 00:00:00"/>
    <n v="88"/>
    <n v="89"/>
    <n v="90"/>
    <s v="International Old Timers Mx"/>
    <x v="2"/>
    <m/>
    <x v="1"/>
    <n v="1"/>
    <n v="1"/>
    <n v="1"/>
    <n v="1"/>
    <n v="1"/>
    <s v="GAS"/>
    <n v="316"/>
    <x v="47"/>
  </r>
  <r>
    <n v="1"/>
    <x v="2"/>
    <s v="ANDY"/>
    <s v="BORTH"/>
    <s v="BORTH ANDY"/>
    <x v="2"/>
    <x v="1"/>
    <x v="0"/>
    <n v="2"/>
    <x v="0"/>
    <x v="3"/>
    <s v="3/13/2021 00:00:00"/>
    <n v="88"/>
    <n v="89"/>
    <n v="90"/>
    <s v="International Old Timers Mx"/>
    <x v="2"/>
    <m/>
    <x v="1"/>
    <n v="1"/>
    <n v="2"/>
    <n v="2"/>
    <n v="1"/>
    <n v="1"/>
    <s v="KAW"/>
    <s v="204s"/>
    <x v="48"/>
  </r>
  <r>
    <n v="1"/>
    <x v="8"/>
    <s v="ANDY"/>
    <s v="BORTH"/>
    <s v="BORTH ANDY"/>
    <x v="2"/>
    <x v="1"/>
    <x v="0"/>
    <n v="2"/>
    <x v="0"/>
    <x v="5"/>
    <s v="6/19/2021 00:00:00"/>
    <n v="88"/>
    <n v="89"/>
    <n v="90"/>
    <s v="International Old Timers Mx"/>
    <x v="12"/>
    <m/>
    <x v="6"/>
    <n v="1"/>
    <n v="2"/>
    <n v="2"/>
    <n v="3"/>
    <n v="4"/>
    <s v="KAW"/>
    <s v="204s"/>
    <x v="48"/>
  </r>
  <r>
    <n v="1"/>
    <x v="13"/>
    <s v="ROBERT"/>
    <s v="BRAUER"/>
    <s v="BRAUER ROBERT"/>
    <x v="1"/>
    <x v="0"/>
    <x v="0"/>
    <n v="3"/>
    <x v="0"/>
    <x v="2"/>
    <s v="4/10/2021 00:00:00"/>
    <n v="88"/>
    <n v="89"/>
    <n v="90"/>
    <s v="International Old Timers Mx"/>
    <x v="23"/>
    <m/>
    <x v="0"/>
    <n v="21"/>
    <n v="22"/>
    <n v="0"/>
    <n v="16"/>
    <n v="16"/>
    <s v="KAW"/>
    <n v="53"/>
    <x v="49"/>
  </r>
  <r>
    <n v="5"/>
    <x v="9"/>
    <s v="DEREK"/>
    <s v="BRAUN"/>
    <s v="BRAUN DEREK"/>
    <x v="6"/>
    <x v="0"/>
    <x v="0"/>
    <n v="1"/>
    <x v="0"/>
    <x v="4"/>
    <s v="9/18/2021 00:00:00"/>
    <n v="88"/>
    <n v="89"/>
    <n v="90"/>
    <s v="International Old Timers Mx"/>
    <x v="12"/>
    <m/>
    <x v="6"/>
    <n v="2"/>
    <n v="2"/>
    <n v="2"/>
    <n v="3"/>
    <n v="2"/>
    <s v="KTM"/>
    <n v="149"/>
    <x v="50"/>
  </r>
  <r>
    <n v="4"/>
    <x v="14"/>
    <s v="CHIP"/>
    <s v="BRESHEARS"/>
    <s v="BRESHEARS CHIP"/>
    <x v="3"/>
    <x v="3"/>
    <x v="1"/>
    <n v="1"/>
    <x v="1"/>
    <x v="7"/>
    <s v="5/22/2021 00:00:00"/>
    <n v="88"/>
    <n v="89"/>
    <n v="90"/>
    <s v="International Old Timers Mx"/>
    <x v="17"/>
    <m/>
    <x v="11"/>
    <n v="5"/>
    <n v="4"/>
    <n v="5"/>
    <n v="89"/>
    <n v="89"/>
    <s v="KTM"/>
    <n v="714"/>
    <x v="51"/>
  </r>
  <r>
    <n v="7"/>
    <x v="9"/>
    <s v="CHIP"/>
    <s v="BRESHEARS"/>
    <s v="BRESHEARS CHIP"/>
    <x v="3"/>
    <x v="3"/>
    <x v="1"/>
    <n v="2"/>
    <x v="1"/>
    <x v="1"/>
    <d v="2021-07-10T00:00:00"/>
    <n v="88"/>
    <n v="89"/>
    <n v="90"/>
    <s v="International Old Timers Mx"/>
    <x v="20"/>
    <m/>
    <x v="0"/>
    <n v="14"/>
    <n v="12"/>
    <n v="13"/>
    <n v="12"/>
    <n v="14"/>
    <s v="KTM"/>
    <n v="714"/>
    <x v="51"/>
  </r>
  <r>
    <n v="5"/>
    <x v="9"/>
    <s v="CHIP"/>
    <s v="BRESHEARS"/>
    <s v="BRESHEARS CHIP"/>
    <x v="3"/>
    <x v="3"/>
    <x v="1"/>
    <n v="1"/>
    <x v="1"/>
    <x v="4"/>
    <s v="9/18/2021 00:00:00"/>
    <n v="88"/>
    <n v="89"/>
    <n v="90"/>
    <s v="International Old Timers Mx"/>
    <x v="16"/>
    <m/>
    <x v="9"/>
    <n v="10"/>
    <n v="6"/>
    <n v="6"/>
    <n v="6"/>
    <n v="5"/>
    <s v="KTM"/>
    <n v="714"/>
    <x v="51"/>
  </r>
  <r>
    <n v="3"/>
    <x v="0"/>
    <s v="TERRY"/>
    <s v="BROOKS"/>
    <s v="BROOKS TERRY"/>
    <x v="3"/>
    <x v="0"/>
    <x v="0"/>
    <n v="2"/>
    <x v="0"/>
    <x v="6"/>
    <s v="5/29/2021 00:00:00"/>
    <n v="88"/>
    <n v="89"/>
    <n v="90"/>
    <s v="International Old Timers Mx"/>
    <x v="5"/>
    <m/>
    <x v="0"/>
    <n v="15"/>
    <n v="14"/>
    <n v="11"/>
    <n v="15"/>
    <n v="12"/>
    <s v="YAM"/>
    <n v="40"/>
    <x v="52"/>
  </r>
  <r>
    <n v="5"/>
    <x v="5"/>
    <s v="TYRONE"/>
    <s v="BROOKS"/>
    <s v="BROOKS TYRONE"/>
    <x v="4"/>
    <x v="5"/>
    <x v="1"/>
    <n v="3"/>
    <x v="1"/>
    <x v="0"/>
    <s v="2/27/2021 00:00:00"/>
    <n v="88"/>
    <n v="89"/>
    <n v="90"/>
    <s v="International Old Timers Mx"/>
    <x v="3"/>
    <m/>
    <x v="0"/>
    <n v="12"/>
    <n v="11"/>
    <n v="12"/>
    <n v="26"/>
    <n v="26"/>
    <s v="HSK"/>
    <n v="301"/>
    <x v="53"/>
  </r>
  <r>
    <n v="5"/>
    <x v="5"/>
    <s v="TYRONE"/>
    <s v="BROOKS"/>
    <s v="BROOKS TYRONE"/>
    <x v="4"/>
    <x v="5"/>
    <x v="1"/>
    <n v="2"/>
    <x v="1"/>
    <x v="3"/>
    <s v="3/13/2021 00:00:00"/>
    <n v="88"/>
    <n v="89"/>
    <n v="90"/>
    <s v="International Old Timers Mx"/>
    <x v="8"/>
    <m/>
    <x v="4"/>
    <n v="9"/>
    <n v="9"/>
    <n v="8"/>
    <n v="10"/>
    <n v="9"/>
    <s v="HSK"/>
    <n v="301"/>
    <x v="53"/>
  </r>
  <r>
    <n v="5"/>
    <x v="5"/>
    <s v="TYRONE"/>
    <s v="BROOKS"/>
    <s v="BROOKS TYRONE"/>
    <x v="4"/>
    <x v="5"/>
    <x v="1"/>
    <n v="2"/>
    <x v="1"/>
    <x v="6"/>
    <s v="5/29/2021 00:00:00"/>
    <n v="88"/>
    <n v="89"/>
    <n v="90"/>
    <s v="International Old Timers Mx"/>
    <x v="7"/>
    <m/>
    <x v="3"/>
    <n v="11"/>
    <n v="8"/>
    <n v="9"/>
    <n v="9"/>
    <n v="7"/>
    <s v="HSK"/>
    <n v="301"/>
    <x v="53"/>
  </r>
  <r>
    <n v="6"/>
    <x v="5"/>
    <s v="TYRONE"/>
    <s v="BROOKS"/>
    <s v="BROOKS TYRONE"/>
    <x v="4"/>
    <x v="5"/>
    <x v="1"/>
    <n v="2"/>
    <x v="1"/>
    <x v="1"/>
    <d v="2021-07-10T00:00:00"/>
    <n v="88"/>
    <n v="89"/>
    <n v="90"/>
    <s v="International Old Timers Mx"/>
    <x v="24"/>
    <m/>
    <x v="0"/>
    <n v="26"/>
    <n v="22"/>
    <n v="19"/>
    <n v="21"/>
    <n v="89"/>
    <s v="HSK"/>
    <n v="301"/>
    <x v="53"/>
  </r>
  <r>
    <n v="6"/>
    <x v="5"/>
    <s v="TYRONE"/>
    <s v="BROOKS"/>
    <s v="BROOKS TYRONE"/>
    <x v="4"/>
    <x v="5"/>
    <x v="1"/>
    <n v="1"/>
    <x v="1"/>
    <x v="4"/>
    <s v="9/18/2021 00:00:00"/>
    <n v="88"/>
    <n v="89"/>
    <n v="90"/>
    <s v="International Old Timers Mx"/>
    <x v="8"/>
    <m/>
    <x v="4"/>
    <n v="11"/>
    <n v="8"/>
    <n v="11"/>
    <n v="10"/>
    <n v="10"/>
    <s v="HSK"/>
    <n v="301"/>
    <x v="53"/>
  </r>
  <r>
    <n v="1"/>
    <x v="2"/>
    <s v="GRANT"/>
    <s v="BROWN"/>
    <s v="BROWN GRANT"/>
    <x v="3"/>
    <x v="3"/>
    <x v="1"/>
    <n v="2"/>
    <x v="0"/>
    <x v="3"/>
    <s v="3/13/2021 00:00:00"/>
    <n v="88"/>
    <n v="89"/>
    <n v="90"/>
    <s v="International Old Timers Mx"/>
    <x v="10"/>
    <m/>
    <x v="5"/>
    <n v="12"/>
    <n v="7"/>
    <n v="5"/>
    <n v="5"/>
    <n v="89"/>
    <s v="KTM"/>
    <n v="810"/>
    <x v="54"/>
  </r>
  <r>
    <n v="1"/>
    <x v="2"/>
    <s v="GRANT"/>
    <s v="BROWN"/>
    <s v="BROWN GRANT"/>
    <x v="3"/>
    <x v="3"/>
    <x v="1"/>
    <n v="2"/>
    <x v="0"/>
    <x v="6"/>
    <s v="5/29/2021 00:00:00"/>
    <n v="88"/>
    <n v="89"/>
    <n v="90"/>
    <s v="International Old Timers Mx"/>
    <x v="2"/>
    <m/>
    <x v="1"/>
    <n v="3"/>
    <n v="1"/>
    <n v="2"/>
    <n v="1"/>
    <n v="1"/>
    <s v="KTM"/>
    <n v="810"/>
    <x v="54"/>
  </r>
  <r>
    <n v="2"/>
    <x v="2"/>
    <s v="GRANT"/>
    <s v="BROWN"/>
    <s v="BROWN GRANT"/>
    <x v="3"/>
    <x v="3"/>
    <x v="1"/>
    <n v="2"/>
    <x v="0"/>
    <x v="1"/>
    <d v="2021-07-10T00:00:00"/>
    <n v="88"/>
    <n v="89"/>
    <n v="90"/>
    <s v="International Old Timers Mx"/>
    <x v="0"/>
    <m/>
    <x v="0"/>
    <n v="16"/>
    <n v="11"/>
    <n v="14"/>
    <n v="89"/>
    <n v="89"/>
    <s v="KTM"/>
    <n v="810"/>
    <x v="54"/>
  </r>
  <r>
    <n v="4"/>
    <x v="4"/>
    <s v="JOSH"/>
    <s v="BROWN"/>
    <s v="BROWN JOSH"/>
    <x v="1"/>
    <x v="0"/>
    <x v="0"/>
    <n v="2"/>
    <x v="0"/>
    <x v="1"/>
    <d v="2021-07-10T00:00:00"/>
    <n v="88"/>
    <n v="89"/>
    <n v="90"/>
    <s v="International Old Timers Mx"/>
    <x v="10"/>
    <m/>
    <x v="5"/>
    <n v="16"/>
    <n v="12"/>
    <n v="6"/>
    <n v="14"/>
    <n v="13"/>
    <s v="KTM"/>
    <n v="813"/>
    <x v="55"/>
  </r>
  <r>
    <n v="2"/>
    <x v="0"/>
    <s v="STEVE"/>
    <s v="BROWN"/>
    <s v="BROWN STEVE"/>
    <x v="1"/>
    <x v="0"/>
    <x v="0"/>
    <n v="3"/>
    <x v="0"/>
    <x v="2"/>
    <s v="4/10/2021 00:00:00"/>
    <n v="88"/>
    <n v="89"/>
    <n v="90"/>
    <s v="International Old Timers Mx"/>
    <x v="22"/>
    <m/>
    <x v="0"/>
    <n v="12"/>
    <n v="14"/>
    <n v="9"/>
    <n v="13"/>
    <n v="16"/>
    <s v="KAW"/>
    <n v="2"/>
    <x v="56"/>
  </r>
  <r>
    <n v="2"/>
    <x v="8"/>
    <s v="MICHAEL"/>
    <s v="BRUBAKER"/>
    <s v="BRUBAKER MICHAEL"/>
    <x v="5"/>
    <x v="0"/>
    <x v="0"/>
    <n v="1"/>
    <x v="0"/>
    <x v="7"/>
    <s v="5/22/2021 00:00:00"/>
    <n v="88"/>
    <n v="89"/>
    <n v="90"/>
    <s v="International Old Timers Mx"/>
    <x v="12"/>
    <m/>
    <x v="6"/>
    <n v="1"/>
    <n v="2"/>
    <n v="3"/>
    <n v="89"/>
    <n v="89"/>
    <s v="KTM"/>
    <n v="691"/>
    <x v="57"/>
  </r>
  <r>
    <n v="3"/>
    <x v="0"/>
    <s v="RICK"/>
    <s v="BRUCE"/>
    <s v="BRUCE RICK"/>
    <x v="4"/>
    <x v="4"/>
    <x v="1"/>
    <n v="1"/>
    <x v="1"/>
    <x v="7"/>
    <s v="5/22/2021 00:00:00"/>
    <n v="88"/>
    <n v="89"/>
    <n v="90"/>
    <s v="International Old Timers Mx"/>
    <x v="14"/>
    <m/>
    <x v="7"/>
    <n v="5"/>
    <n v="3"/>
    <n v="2"/>
    <n v="89"/>
    <n v="89"/>
    <s v="YAM"/>
    <n v="2"/>
    <x v="58"/>
  </r>
  <r>
    <n v="3"/>
    <x v="0"/>
    <s v="RICK"/>
    <s v="BRUCE"/>
    <s v="BRUCE RICK"/>
    <x v="4"/>
    <x v="4"/>
    <x v="1"/>
    <n v="2"/>
    <x v="1"/>
    <x v="6"/>
    <s v="5/29/2021 00:00:00"/>
    <n v="88"/>
    <n v="89"/>
    <n v="90"/>
    <s v="International Old Timers Mx"/>
    <x v="12"/>
    <m/>
    <x v="6"/>
    <n v="3"/>
    <n v="4"/>
    <n v="2"/>
    <n v="3"/>
    <n v="3"/>
    <s v="YAM"/>
    <n v="2"/>
    <x v="58"/>
  </r>
  <r>
    <n v="3"/>
    <x v="0"/>
    <s v="RICK"/>
    <s v="BRUCE"/>
    <s v="BRUCE RICK"/>
    <x v="4"/>
    <x v="4"/>
    <x v="1"/>
    <n v="2"/>
    <x v="1"/>
    <x v="1"/>
    <d v="2021-07-10T00:00:00"/>
    <n v="88"/>
    <n v="89"/>
    <n v="90"/>
    <s v="International Old Timers Mx"/>
    <x v="14"/>
    <m/>
    <x v="7"/>
    <n v="2"/>
    <n v="2"/>
    <n v="11"/>
    <n v="8"/>
    <n v="5"/>
    <s v="YAM"/>
    <n v="2"/>
    <x v="58"/>
  </r>
  <r>
    <n v="2"/>
    <x v="0"/>
    <s v="RICK"/>
    <s v="BRUCE"/>
    <s v="BRUCE RICK"/>
    <x v="4"/>
    <x v="4"/>
    <x v="1"/>
    <n v="1"/>
    <x v="1"/>
    <x v="4"/>
    <s v="9/18/2021 00:00:00"/>
    <n v="88"/>
    <n v="89"/>
    <n v="90"/>
    <s v="International Old Timers Mx"/>
    <x v="14"/>
    <m/>
    <x v="7"/>
    <n v="1"/>
    <n v="2"/>
    <n v="5"/>
    <n v="5"/>
    <n v="2"/>
    <s v="YAM"/>
    <n v="2"/>
    <x v="58"/>
  </r>
  <r>
    <n v="5"/>
    <x v="5"/>
    <s v="JOE"/>
    <s v="BRUHUS"/>
    <s v="BRUHUS JOE"/>
    <x v="3"/>
    <x v="3"/>
    <x v="1"/>
    <n v="2"/>
    <x v="0"/>
    <x v="3"/>
    <s v="3/13/2021 00:00:00"/>
    <n v="88"/>
    <n v="89"/>
    <n v="90"/>
    <s v="International Old Timers Mx"/>
    <x v="10"/>
    <m/>
    <x v="5"/>
    <n v="8"/>
    <n v="4"/>
    <n v="9"/>
    <n v="8"/>
    <n v="89"/>
    <s v="YAM"/>
    <n v="337"/>
    <x v="59"/>
  </r>
  <r>
    <n v="5"/>
    <x v="5"/>
    <s v="JOE"/>
    <s v="BRUHUS"/>
    <s v="BRUHUS JOE"/>
    <x v="3"/>
    <x v="3"/>
    <x v="1"/>
    <n v="2"/>
    <x v="0"/>
    <x v="6"/>
    <s v="5/29/2021 00:00:00"/>
    <n v="88"/>
    <n v="89"/>
    <n v="90"/>
    <s v="International Old Timers Mx"/>
    <x v="17"/>
    <m/>
    <x v="11"/>
    <n v="9"/>
    <n v="5"/>
    <n v="7"/>
    <n v="6"/>
    <n v="5"/>
    <s v="YAM"/>
    <n v="33"/>
    <x v="59"/>
  </r>
  <r>
    <n v="6"/>
    <x v="5"/>
    <s v="JOE"/>
    <s v="BRUHUS"/>
    <s v="BRUHUS JOE"/>
    <x v="3"/>
    <x v="3"/>
    <x v="1"/>
    <n v="2"/>
    <x v="0"/>
    <x v="1"/>
    <d v="2021-07-10T00:00:00"/>
    <n v="88"/>
    <n v="89"/>
    <n v="90"/>
    <s v="International Old Timers Mx"/>
    <x v="25"/>
    <m/>
    <x v="0"/>
    <n v="30"/>
    <n v="19"/>
    <n v="13"/>
    <n v="14"/>
    <n v="16"/>
    <s v="YAM"/>
    <n v="33"/>
    <x v="59"/>
  </r>
  <r>
    <n v="2"/>
    <x v="13"/>
    <s v="BILL"/>
    <s v="BUFFINGTON"/>
    <s v="BUFFINGTON BILL"/>
    <x v="2"/>
    <x v="0"/>
    <x v="0"/>
    <n v="2"/>
    <x v="0"/>
    <x v="5"/>
    <s v="6/19/2021 00:00:00"/>
    <n v="88"/>
    <n v="89"/>
    <n v="90"/>
    <s v="International Old Timers Mx"/>
    <x v="17"/>
    <m/>
    <x v="11"/>
    <n v="6"/>
    <n v="2"/>
    <n v="0"/>
    <n v="2"/>
    <n v="4"/>
    <s v="YAM"/>
    <s v="811s"/>
    <x v="60"/>
  </r>
  <r>
    <n v="5"/>
    <x v="7"/>
    <s v="JUSTIN"/>
    <s v="BULS"/>
    <s v="BULS JUSTIN"/>
    <x v="5"/>
    <x v="0"/>
    <x v="0"/>
    <n v="1"/>
    <x v="0"/>
    <x v="7"/>
    <s v="5/22/2021 00:00:00"/>
    <n v="88"/>
    <n v="89"/>
    <n v="90"/>
    <s v="International Old Timers Mx"/>
    <x v="18"/>
    <m/>
    <x v="6"/>
    <n v="88"/>
    <n v="89"/>
    <n v="89"/>
    <n v="89"/>
    <n v="89"/>
    <s v="YAM"/>
    <n v="113"/>
    <x v="61"/>
  </r>
  <r>
    <n v="5"/>
    <x v="9"/>
    <s v="CALE"/>
    <s v="BURBIDGE"/>
    <s v="BURBIDGE CALE"/>
    <x v="4"/>
    <x v="0"/>
    <x v="0"/>
    <n v="1"/>
    <x v="0"/>
    <x v="4"/>
    <s v="9/18/2021 00:00:00"/>
    <n v="88"/>
    <n v="89"/>
    <n v="90"/>
    <s v="International Old Timers Mx"/>
    <x v="22"/>
    <m/>
    <x v="0"/>
    <n v="9"/>
    <n v="8"/>
    <n v="7"/>
    <n v="7"/>
    <n v="89"/>
    <s v="HON"/>
    <n v="40"/>
    <x v="62"/>
  </r>
  <r>
    <n v="3"/>
    <x v="0"/>
    <s v="DAVE"/>
    <s v="BURK"/>
    <s v="BURK DAVE"/>
    <x v="4"/>
    <x v="1"/>
    <x v="0"/>
    <n v="2"/>
    <x v="0"/>
    <x v="6"/>
    <s v="5/29/2021 00:00:00"/>
    <n v="88"/>
    <n v="89"/>
    <n v="90"/>
    <s v="International Old Timers Mx"/>
    <x v="16"/>
    <m/>
    <x v="9"/>
    <n v="10"/>
    <n v="6"/>
    <n v="5"/>
    <n v="9"/>
    <n v="5"/>
    <s v="KTM"/>
    <n v="227"/>
    <x v="63"/>
  </r>
  <r>
    <n v="3"/>
    <x v="0"/>
    <s v="DAVE"/>
    <s v="BURK"/>
    <s v="BURK DAVE"/>
    <x v="4"/>
    <x v="1"/>
    <x v="0"/>
    <n v="2"/>
    <x v="0"/>
    <x v="1"/>
    <d v="2021-07-10T00:00:00"/>
    <n v="88"/>
    <n v="89"/>
    <n v="90"/>
    <s v="International Old Timers Mx"/>
    <x v="10"/>
    <m/>
    <x v="5"/>
    <n v="12"/>
    <n v="12"/>
    <n v="22"/>
    <n v="11"/>
    <n v="12"/>
    <s v="KTM"/>
    <n v="227"/>
    <x v="63"/>
  </r>
  <r>
    <n v="6"/>
    <x v="5"/>
    <s v="ERIC"/>
    <s v="BURKHOLDER"/>
    <s v="BURKHOLDER ERIC"/>
    <x v="6"/>
    <x v="0"/>
    <x v="0"/>
    <n v="1"/>
    <x v="0"/>
    <x v="4"/>
    <s v="9/18/2021 00:00:00"/>
    <n v="88"/>
    <n v="89"/>
    <n v="90"/>
    <s v="International Old Timers Mx"/>
    <x v="2"/>
    <m/>
    <x v="1"/>
    <n v="1"/>
    <n v="1"/>
    <n v="1"/>
    <n v="1"/>
    <n v="1"/>
    <s v="YAM"/>
    <n v="790"/>
    <x v="64"/>
  </r>
  <r>
    <n v="3"/>
    <x v="14"/>
    <s v="SCOTT"/>
    <s v="BURRELL"/>
    <s v="BURRELL SCOTT"/>
    <x v="7"/>
    <x v="2"/>
    <x v="1"/>
    <n v="3"/>
    <x v="1"/>
    <x v="0"/>
    <s v="2/27/2021 00:00:00"/>
    <n v="88"/>
    <n v="89"/>
    <n v="90"/>
    <s v="International Old Timers Mx"/>
    <x v="17"/>
    <m/>
    <x v="11"/>
    <n v="9"/>
    <n v="4"/>
    <n v="4"/>
    <n v="5"/>
    <n v="3"/>
    <s v="KTM"/>
    <n v="55"/>
    <x v="65"/>
  </r>
  <r>
    <n v="3"/>
    <x v="14"/>
    <s v="SCOTT"/>
    <s v="BURRELL"/>
    <s v="BURRELL SCOTT"/>
    <x v="7"/>
    <x v="2"/>
    <x v="1"/>
    <n v="2"/>
    <x v="1"/>
    <x v="3"/>
    <s v="3/13/2021 00:00:00"/>
    <n v="88"/>
    <n v="89"/>
    <n v="90"/>
    <s v="International Old Timers Mx"/>
    <x v="17"/>
    <m/>
    <x v="11"/>
    <n v="7"/>
    <n v="2"/>
    <n v="5"/>
    <n v="5"/>
    <n v="5"/>
    <s v="SUZ"/>
    <n v="55"/>
    <x v="65"/>
  </r>
  <r>
    <n v="3"/>
    <x v="14"/>
    <s v="SCOTT"/>
    <s v="BURRELL"/>
    <s v="BURRELL SCOTT"/>
    <x v="7"/>
    <x v="2"/>
    <x v="1"/>
    <n v="3"/>
    <x v="1"/>
    <x v="2"/>
    <s v="4/10/2021 00:00:00"/>
    <n v="88"/>
    <n v="89"/>
    <n v="90"/>
    <s v="International Old Timers Mx"/>
    <x v="16"/>
    <m/>
    <x v="9"/>
    <n v="9"/>
    <n v="3"/>
    <n v="7"/>
    <n v="7"/>
    <n v="6"/>
    <s v="KTM"/>
    <n v="55"/>
    <x v="65"/>
  </r>
  <r>
    <n v="4"/>
    <x v="14"/>
    <s v="SCOTT"/>
    <s v="BURRELL"/>
    <s v="BURRELL SCOTT"/>
    <x v="7"/>
    <x v="2"/>
    <x v="1"/>
    <n v="1"/>
    <x v="1"/>
    <x v="7"/>
    <s v="5/22/2021 00:00:00"/>
    <n v="88"/>
    <n v="89"/>
    <n v="90"/>
    <s v="International Old Timers Mx"/>
    <x v="14"/>
    <m/>
    <x v="7"/>
    <n v="2"/>
    <n v="5"/>
    <n v="3"/>
    <n v="89"/>
    <n v="89"/>
    <s v="KTM"/>
    <n v="55"/>
    <x v="65"/>
  </r>
  <r>
    <n v="7"/>
    <x v="14"/>
    <s v="SCOTT"/>
    <s v="BURRELL"/>
    <s v="BURRELL SCOTT"/>
    <x v="7"/>
    <x v="2"/>
    <x v="1"/>
    <n v="2"/>
    <x v="1"/>
    <x v="6"/>
    <s v="5/29/2021 00:00:00"/>
    <n v="88"/>
    <n v="89"/>
    <n v="90"/>
    <s v="International Old Timers Mx"/>
    <x v="22"/>
    <m/>
    <x v="0"/>
    <n v="9"/>
    <n v="89"/>
    <n v="89"/>
    <n v="89"/>
    <n v="89"/>
    <s v="KTM"/>
    <n v="55"/>
    <x v="65"/>
  </r>
  <r>
    <n v="7"/>
    <x v="14"/>
    <s v="SCOTT"/>
    <s v="BURRELL"/>
    <s v="BURRELL SCOTT"/>
    <x v="7"/>
    <x v="2"/>
    <x v="1"/>
    <n v="2"/>
    <x v="1"/>
    <x v="1"/>
    <d v="2021-07-10T00:00:00"/>
    <n v="88"/>
    <n v="89"/>
    <n v="90"/>
    <s v="International Old Timers Mx"/>
    <x v="25"/>
    <n v="10"/>
    <x v="10"/>
    <n v="20"/>
    <n v="21"/>
    <n v="18"/>
    <n v="10"/>
    <n v="17"/>
    <s v="KTM"/>
    <n v="55"/>
    <x v="65"/>
  </r>
  <r>
    <n v="3"/>
    <x v="14"/>
    <s v="THAD"/>
    <s v="BURT"/>
    <s v="BURT THAD"/>
    <x v="1"/>
    <x v="0"/>
    <x v="0"/>
    <n v="3"/>
    <x v="0"/>
    <x v="2"/>
    <s v="4/10/2021 00:00:00"/>
    <n v="88"/>
    <n v="89"/>
    <n v="90"/>
    <s v="International Old Timers Mx"/>
    <x v="5"/>
    <m/>
    <x v="0"/>
    <n v="6"/>
    <n v="11"/>
    <n v="16"/>
    <n v="89"/>
    <n v="89"/>
    <s v="YAM"/>
    <n v="720"/>
    <x v="66"/>
  </r>
  <r>
    <n v="5"/>
    <x v="11"/>
    <s v="ROBERT"/>
    <s v="BURTIS"/>
    <s v="BURTIS ROBERT"/>
    <x v="4"/>
    <x v="0"/>
    <x v="0"/>
    <n v="2"/>
    <x v="0"/>
    <x v="1"/>
    <d v="2021-07-10T00:00:00"/>
    <n v="88"/>
    <n v="89"/>
    <n v="90"/>
    <s v="International Old Timers Mx"/>
    <x v="17"/>
    <m/>
    <x v="11"/>
    <n v="5"/>
    <n v="9"/>
    <n v="3"/>
    <n v="3"/>
    <n v="7"/>
    <s v="YAM"/>
    <n v="71"/>
    <x v="67"/>
  </r>
  <r>
    <n v="1"/>
    <x v="2"/>
    <s v="MICHAEL"/>
    <s v="BUTLER"/>
    <s v="BUTLER MICHAEL"/>
    <x v="2"/>
    <x v="1"/>
    <x v="0"/>
    <n v="2"/>
    <x v="1"/>
    <x v="3"/>
    <s v="3/13/2021 00:00:00"/>
    <n v="88"/>
    <n v="89"/>
    <n v="90"/>
    <s v="International Old Timers Mx"/>
    <x v="11"/>
    <m/>
    <x v="0"/>
    <n v="89"/>
    <n v="89"/>
    <n v="89"/>
    <n v="89"/>
    <n v="89"/>
    <s v="KTM"/>
    <s v="50s"/>
    <x v="68"/>
  </r>
  <r>
    <n v="2"/>
    <x v="2"/>
    <s v="MICHAEL"/>
    <s v="BUTLER"/>
    <s v="BUTLER MICHAEL"/>
    <x v="2"/>
    <x v="1"/>
    <x v="0"/>
    <n v="3"/>
    <x v="1"/>
    <x v="2"/>
    <s v="4/10/2021 00:00:00"/>
    <n v="88"/>
    <n v="89"/>
    <n v="90"/>
    <s v="International Old Timers Mx"/>
    <x v="20"/>
    <m/>
    <x v="0"/>
    <n v="13"/>
    <n v="15"/>
    <n v="13"/>
    <n v="11"/>
    <n v="10"/>
    <s v="KTM"/>
    <s v="50s"/>
    <x v="68"/>
  </r>
  <r>
    <n v="3"/>
    <x v="0"/>
    <s v="MIKE"/>
    <s v="CALHOUN"/>
    <s v="CALHOUN MIKE"/>
    <x v="4"/>
    <x v="3"/>
    <x v="1"/>
    <n v="1"/>
    <x v="1"/>
    <x v="7"/>
    <s v="5/22/2021 00:00:00"/>
    <n v="88"/>
    <n v="89"/>
    <n v="90"/>
    <s v="International Old Timers Mx"/>
    <x v="22"/>
    <m/>
    <x v="0"/>
    <n v="13"/>
    <n v="10"/>
    <n v="11"/>
    <n v="89"/>
    <n v="89"/>
    <s v="KTM"/>
    <n v="95"/>
    <x v="69"/>
  </r>
  <r>
    <n v="3"/>
    <x v="0"/>
    <s v="MIKE"/>
    <s v="CALHOUN"/>
    <s v="CALHOUN MIKE"/>
    <x v="4"/>
    <x v="3"/>
    <x v="1"/>
    <n v="2"/>
    <x v="1"/>
    <x v="1"/>
    <d v="2021-07-10T00:00:00"/>
    <n v="88"/>
    <n v="89"/>
    <n v="90"/>
    <s v="International Old Timers Mx"/>
    <x v="4"/>
    <m/>
    <x v="0"/>
    <n v="34"/>
    <n v="24"/>
    <n v="25"/>
    <n v="29"/>
    <n v="27"/>
    <s v="HSK"/>
    <n v="95"/>
    <x v="69"/>
  </r>
  <r>
    <n v="2"/>
    <x v="0"/>
    <s v="MIKE"/>
    <s v="CALHOUN"/>
    <s v="CALHOUN MIKE"/>
    <x v="4"/>
    <x v="3"/>
    <x v="1"/>
    <n v="1"/>
    <x v="1"/>
    <x v="4"/>
    <s v="9/18/2021 00:00:00"/>
    <n v="88"/>
    <n v="89"/>
    <n v="90"/>
    <s v="International Old Timers Mx"/>
    <x v="26"/>
    <m/>
    <x v="0"/>
    <n v="22"/>
    <n v="26"/>
    <n v="22"/>
    <n v="88"/>
    <n v="23"/>
    <s v="HSK"/>
    <n v="95"/>
    <x v="69"/>
  </r>
  <r>
    <n v="7"/>
    <x v="14"/>
    <s v="GINA"/>
    <s v="CALLAWAY"/>
    <s v="CALLAWAY GINA"/>
    <x v="3"/>
    <x v="3"/>
    <x v="1"/>
    <n v="2"/>
    <x v="1"/>
    <x v="6"/>
    <s v="5/29/2021 00:00:00"/>
    <n v="88"/>
    <n v="89"/>
    <n v="90"/>
    <s v="International Old Timers Mx"/>
    <x v="8"/>
    <m/>
    <x v="4"/>
    <n v="10"/>
    <n v="9"/>
    <n v="9"/>
    <n v="7"/>
    <n v="9"/>
    <s v="HSK"/>
    <n v="41"/>
    <x v="70"/>
  </r>
  <r>
    <n v="8"/>
    <x v="14"/>
    <s v="GINA"/>
    <s v="CALLAWAY"/>
    <s v="CALLAWAY GINA"/>
    <x v="3"/>
    <x v="3"/>
    <x v="1"/>
    <n v="1"/>
    <x v="1"/>
    <x v="4"/>
    <s v="9/18/2021 00:00:00"/>
    <n v="88"/>
    <n v="89"/>
    <n v="90"/>
    <s v="International Old Timers Mx"/>
    <x v="3"/>
    <m/>
    <x v="0"/>
    <n v="16"/>
    <n v="16"/>
    <n v="14"/>
    <n v="13"/>
    <n v="13"/>
    <s v="HSK"/>
    <n v="41"/>
    <x v="70"/>
  </r>
  <r>
    <n v="6"/>
    <x v="1"/>
    <s v="SCOT"/>
    <s v="CALLAWAY"/>
    <s v="CALLAWAY SCOT"/>
    <x v="3"/>
    <x v="1"/>
    <x v="0"/>
    <n v="2"/>
    <x v="1"/>
    <x v="6"/>
    <s v="5/29/2021 00:00:00"/>
    <n v="88"/>
    <n v="89"/>
    <n v="90"/>
    <s v="International Old Timers Mx"/>
    <x v="22"/>
    <m/>
    <x v="0"/>
    <n v="11"/>
    <n v="13"/>
    <n v="14"/>
    <n v="11"/>
    <n v="9"/>
    <s v="HSK"/>
    <n v="43"/>
    <x v="71"/>
  </r>
  <r>
    <n v="4"/>
    <x v="1"/>
    <s v="SCOT"/>
    <s v="CALLAWAY"/>
    <s v="CALLAWAY SCOT"/>
    <x v="3"/>
    <x v="1"/>
    <x v="0"/>
    <n v="1"/>
    <x v="1"/>
    <x v="4"/>
    <s v="9/18/2021 00:00:00"/>
    <n v="88"/>
    <n v="89"/>
    <n v="90"/>
    <s v="International Old Timers Mx"/>
    <x v="5"/>
    <m/>
    <x v="0"/>
    <n v="15"/>
    <n v="8"/>
    <n v="15"/>
    <n v="89"/>
    <n v="14"/>
    <s v="HSK"/>
    <n v="43"/>
    <x v="71"/>
  </r>
  <r>
    <n v="5"/>
    <x v="1"/>
    <s v="LARRY"/>
    <s v="CAMOMILE"/>
    <s v="CAMOMILE LARRY"/>
    <x v="0"/>
    <x v="0"/>
    <x v="0"/>
    <n v="3"/>
    <x v="0"/>
    <x v="2"/>
    <s v="4/10/2021 00:00:00"/>
    <n v="88"/>
    <n v="89"/>
    <n v="90"/>
    <s v="International Old Timers Mx"/>
    <x v="6"/>
    <m/>
    <x v="2"/>
    <n v="2"/>
    <n v="1"/>
    <n v="5"/>
    <n v="89"/>
    <n v="89"/>
    <s v="KTM"/>
    <n v="4"/>
    <x v="72"/>
  </r>
  <r>
    <n v="8"/>
    <x v="14"/>
    <s v="MIKE"/>
    <s v="CANO"/>
    <s v="CANO MIKE"/>
    <x v="6"/>
    <x v="0"/>
    <x v="0"/>
    <n v="1"/>
    <x v="0"/>
    <x v="4"/>
    <s v="9/18/2021 00:00:00"/>
    <n v="88"/>
    <n v="89"/>
    <n v="90"/>
    <s v="International Old Timers Mx"/>
    <x v="2"/>
    <m/>
    <x v="1"/>
    <n v="1"/>
    <n v="1"/>
    <n v="1"/>
    <n v="1"/>
    <n v="1"/>
    <s v="HON"/>
    <n v="415"/>
    <x v="73"/>
  </r>
  <r>
    <n v="2"/>
    <x v="1"/>
    <s v="RICK"/>
    <s v="CARLON"/>
    <s v="CARLON RICK"/>
    <x v="5"/>
    <x v="0"/>
    <x v="0"/>
    <n v="1"/>
    <x v="0"/>
    <x v="7"/>
    <s v="5/22/2021 00:00:00"/>
    <n v="88"/>
    <n v="89"/>
    <n v="90"/>
    <s v="International Old Timers Mx"/>
    <x v="2"/>
    <m/>
    <x v="1"/>
    <n v="1"/>
    <n v="1"/>
    <n v="1"/>
    <n v="89"/>
    <n v="89"/>
    <s v="SUZ"/>
    <n v="59"/>
    <x v="74"/>
  </r>
  <r>
    <n v="5"/>
    <x v="1"/>
    <s v="JAMES"/>
    <s v="CARNAHAN"/>
    <s v="CARNAHAN JAMES"/>
    <x v="3"/>
    <x v="3"/>
    <x v="1"/>
    <n v="3"/>
    <x v="1"/>
    <x v="2"/>
    <s v="4/10/2021 00:00:00"/>
    <n v="88"/>
    <n v="89"/>
    <n v="90"/>
    <s v="International Old Timers Mx"/>
    <x v="15"/>
    <m/>
    <x v="8"/>
    <n v="9"/>
    <n v="5"/>
    <n v="6"/>
    <n v="2"/>
    <n v="4"/>
    <s v="KAW"/>
    <s v="354x"/>
    <x v="75"/>
  </r>
  <r>
    <n v="4"/>
    <x v="1"/>
    <s v="JAMES"/>
    <s v="CARNAHAN"/>
    <s v="CARNAHAN JAMES"/>
    <x v="3"/>
    <x v="3"/>
    <x v="1"/>
    <n v="2"/>
    <x v="1"/>
    <x v="1"/>
    <d v="2021-07-10T00:00:00"/>
    <n v="88"/>
    <n v="89"/>
    <n v="90"/>
    <s v="International Old Timers Mx"/>
    <x v="20"/>
    <m/>
    <x v="0"/>
    <n v="16"/>
    <n v="13"/>
    <n v="15"/>
    <n v="13"/>
    <n v="13"/>
    <s v="KAW"/>
    <n v="814"/>
    <x v="75"/>
  </r>
  <r>
    <n v="4"/>
    <x v="1"/>
    <s v="JAMES"/>
    <s v="CARNAHAN"/>
    <s v="CARNAHAN JAMES"/>
    <x v="3"/>
    <x v="3"/>
    <x v="1"/>
    <n v="1"/>
    <x v="1"/>
    <x v="4"/>
    <s v="9/18/2021 00:00:00"/>
    <n v="88"/>
    <n v="89"/>
    <n v="90"/>
    <s v="International Old Timers Mx"/>
    <x v="6"/>
    <m/>
    <x v="2"/>
    <n v="7"/>
    <n v="7"/>
    <n v="7"/>
    <n v="7"/>
    <n v="7"/>
    <s v="KAW"/>
    <n v="814"/>
    <x v="75"/>
  </r>
  <r>
    <n v="7"/>
    <x v="9"/>
    <s v="MIKE"/>
    <s v="CASEY"/>
    <s v="CASEY MIKE"/>
    <x v="3"/>
    <x v="0"/>
    <x v="0"/>
    <n v="2"/>
    <x v="0"/>
    <x v="1"/>
    <d v="2021-07-10T00:00:00"/>
    <n v="88"/>
    <n v="89"/>
    <n v="90"/>
    <s v="International Old Timers Mx"/>
    <x v="16"/>
    <m/>
    <x v="9"/>
    <n v="10"/>
    <n v="8"/>
    <n v="4"/>
    <n v="8"/>
    <n v="5"/>
    <s v="HON"/>
    <n v="16"/>
    <x v="76"/>
  </r>
  <r>
    <n v="3"/>
    <x v="9"/>
    <s v="JIM"/>
    <s v="CASHEN"/>
    <s v="CASHEN JIM"/>
    <x v="8"/>
    <x v="0"/>
    <x v="0"/>
    <n v="2"/>
    <x v="0"/>
    <x v="3"/>
    <s v="3/13/2021 00:00:00"/>
    <n v="88"/>
    <n v="89"/>
    <n v="90"/>
    <s v="International Old Timers Mx"/>
    <x v="12"/>
    <m/>
    <x v="6"/>
    <n v="2"/>
    <n v="2"/>
    <n v="2"/>
    <n v="89"/>
    <n v="89"/>
    <s v="YAM"/>
    <n v="231"/>
    <x v="77"/>
  </r>
  <r>
    <n v="7"/>
    <x v="9"/>
    <s v="BOBBIE"/>
    <s v="CASTEEL"/>
    <s v="CASTEEL BOBBIE"/>
    <x v="1"/>
    <x v="0"/>
    <x v="0"/>
    <n v="2"/>
    <x v="0"/>
    <x v="1"/>
    <d v="2021-07-10T00:00:00"/>
    <n v="88"/>
    <n v="89"/>
    <n v="90"/>
    <s v="International Old Timers Mx"/>
    <x v="10"/>
    <m/>
    <x v="5"/>
    <n v="9"/>
    <n v="9"/>
    <n v="11"/>
    <n v="10"/>
    <n v="11"/>
    <s v="HON"/>
    <n v="512"/>
    <x v="78"/>
  </r>
  <r>
    <n v="2"/>
    <x v="0"/>
    <s v="KEITH"/>
    <s v="CHADWICK"/>
    <s v="CHADWICK KEITH"/>
    <x v="1"/>
    <x v="0"/>
    <x v="0"/>
    <n v="3"/>
    <x v="0"/>
    <x v="2"/>
    <s v="4/10/2021 00:00:00"/>
    <n v="88"/>
    <n v="89"/>
    <n v="90"/>
    <s v="International Old Timers Mx"/>
    <x v="16"/>
    <m/>
    <x v="9"/>
    <n v="7"/>
    <n v="4"/>
    <n v="5"/>
    <n v="7"/>
    <n v="8"/>
    <s v="KTM"/>
    <n v="171"/>
    <x v="79"/>
  </r>
  <r>
    <n v="2"/>
    <x v="0"/>
    <s v="GARY"/>
    <s v="CHAPMAN"/>
    <s v="CHAPMAN GARY"/>
    <x v="1"/>
    <x v="0"/>
    <x v="0"/>
    <n v="3"/>
    <x v="0"/>
    <x v="2"/>
    <s v="4/10/2021 00:00:00"/>
    <n v="88"/>
    <n v="89"/>
    <n v="90"/>
    <s v="International Old Timers Mx"/>
    <x v="15"/>
    <m/>
    <x v="8"/>
    <n v="6"/>
    <n v="6"/>
    <n v="4"/>
    <n v="5"/>
    <n v="6"/>
    <s v="HON"/>
    <n v="155"/>
    <x v="80"/>
  </r>
  <r>
    <n v="4"/>
    <x v="1"/>
    <s v="DENNIS"/>
    <s v="CHILD"/>
    <s v="CHILD DENNIS"/>
    <x v="3"/>
    <x v="5"/>
    <x v="1"/>
    <n v="3"/>
    <x v="1"/>
    <x v="0"/>
    <s v="2/27/2021 00:00:00"/>
    <n v="88"/>
    <n v="89"/>
    <n v="90"/>
    <s v="International Old Timers Mx"/>
    <x v="14"/>
    <m/>
    <x v="7"/>
    <n v="3"/>
    <n v="4"/>
    <n v="2"/>
    <n v="4"/>
    <n v="6"/>
    <s v="KAW"/>
    <n v="151"/>
    <x v="81"/>
  </r>
  <r>
    <n v="6"/>
    <x v="1"/>
    <s v="DENNIS"/>
    <s v="CHILD"/>
    <s v="CHILD DENNIS"/>
    <x v="3"/>
    <x v="5"/>
    <x v="1"/>
    <n v="2"/>
    <x v="1"/>
    <x v="6"/>
    <s v="5/29/2021 00:00:00"/>
    <n v="88"/>
    <n v="89"/>
    <n v="90"/>
    <s v="International Old Timers Mx"/>
    <x v="6"/>
    <m/>
    <x v="2"/>
    <n v="5"/>
    <n v="6"/>
    <n v="8"/>
    <n v="6"/>
    <n v="6"/>
    <s v="KAW"/>
    <n v="151"/>
    <x v="81"/>
  </r>
  <r>
    <n v="5"/>
    <x v="1"/>
    <s v="DENNIS"/>
    <s v="CHILD"/>
    <s v="CHILD DENNIS"/>
    <x v="3"/>
    <x v="5"/>
    <x v="1"/>
    <n v="2"/>
    <x v="1"/>
    <x v="5"/>
    <s v="6/19/2021 00:00:00"/>
    <n v="88"/>
    <n v="89"/>
    <n v="90"/>
    <s v="International Old Timers Mx"/>
    <x v="6"/>
    <m/>
    <x v="2"/>
    <n v="7"/>
    <n v="6"/>
    <n v="6"/>
    <n v="10"/>
    <n v="7"/>
    <s v="KAW"/>
    <n v="151"/>
    <x v="81"/>
  </r>
  <r>
    <n v="4"/>
    <x v="1"/>
    <s v="DENNIS"/>
    <s v="CHILD"/>
    <s v="CHILD DENNIS"/>
    <x v="3"/>
    <x v="5"/>
    <x v="1"/>
    <n v="2"/>
    <x v="1"/>
    <x v="1"/>
    <d v="2021-07-10T00:00:00"/>
    <n v="88"/>
    <n v="89"/>
    <n v="90"/>
    <s v="International Old Timers Mx"/>
    <x v="17"/>
    <m/>
    <x v="11"/>
    <n v="5"/>
    <n v="5"/>
    <n v="5"/>
    <n v="6"/>
    <n v="5"/>
    <s v="KAW"/>
    <n v="151"/>
    <x v="81"/>
  </r>
  <r>
    <n v="4"/>
    <x v="1"/>
    <s v="DENNIS"/>
    <s v="CHILD"/>
    <s v="CHILD DENNIS"/>
    <x v="3"/>
    <x v="5"/>
    <x v="1"/>
    <n v="1"/>
    <x v="1"/>
    <x v="4"/>
    <s v="9/18/2021 00:00:00"/>
    <n v="88"/>
    <n v="89"/>
    <n v="90"/>
    <s v="International Old Timers Mx"/>
    <x v="15"/>
    <m/>
    <x v="8"/>
    <n v="6"/>
    <n v="4"/>
    <n v="5"/>
    <n v="4"/>
    <n v="1"/>
    <s v="KAW"/>
    <n v="151"/>
    <x v="81"/>
  </r>
  <r>
    <n v="1"/>
    <x v="8"/>
    <s v="CRAIG"/>
    <s v="CHRISTIAN"/>
    <s v="CHRISTIAN CRAIG"/>
    <x v="2"/>
    <x v="5"/>
    <x v="1"/>
    <n v="2"/>
    <x v="1"/>
    <x v="3"/>
    <s v="3/13/2021 00:00:00"/>
    <n v="88"/>
    <n v="89"/>
    <n v="90"/>
    <s v="International Old Timers Mx"/>
    <x v="12"/>
    <m/>
    <x v="6"/>
    <n v="3"/>
    <n v="3"/>
    <n v="3"/>
    <n v="2"/>
    <n v="2"/>
    <s v="KTM"/>
    <n v="53"/>
    <x v="82"/>
  </r>
  <r>
    <n v="2"/>
    <x v="8"/>
    <s v="CRAIG"/>
    <s v="CHRISTIAN"/>
    <s v="CHRISTIAN CRAIG"/>
    <x v="2"/>
    <x v="5"/>
    <x v="1"/>
    <n v="3"/>
    <x v="1"/>
    <x v="2"/>
    <s v="4/10/2021 00:00:00"/>
    <n v="88"/>
    <n v="89"/>
    <n v="90"/>
    <s v="International Old Timers Mx"/>
    <x v="14"/>
    <m/>
    <x v="7"/>
    <n v="3"/>
    <n v="3"/>
    <n v="3"/>
    <n v="3"/>
    <n v="3"/>
    <s v="KTM"/>
    <n v="53"/>
    <x v="82"/>
  </r>
  <r>
    <n v="1"/>
    <x v="8"/>
    <s v="CRAIG"/>
    <s v="CHRISTIAN"/>
    <s v="CHRISTIAN CRAIG"/>
    <x v="2"/>
    <x v="5"/>
    <x v="1"/>
    <n v="2"/>
    <x v="1"/>
    <x v="5"/>
    <s v="6/19/2021 00:00:00"/>
    <n v="88"/>
    <n v="89"/>
    <n v="90"/>
    <s v="International Old Timers Mx"/>
    <x v="16"/>
    <m/>
    <x v="9"/>
    <n v="5"/>
    <n v="6"/>
    <n v="6"/>
    <n v="6"/>
    <n v="6"/>
    <s v="Unk"/>
    <n v="53"/>
    <x v="82"/>
  </r>
  <r>
    <n v="2"/>
    <x v="8"/>
    <s v="CRAIG"/>
    <s v="CHRISTIAN"/>
    <s v="CHRISTIAN CRAIG"/>
    <x v="2"/>
    <x v="5"/>
    <x v="1"/>
    <n v="2"/>
    <x v="1"/>
    <x v="1"/>
    <d v="2021-07-10T00:00:00"/>
    <n v="88"/>
    <n v="89"/>
    <n v="90"/>
    <s v="International Old Timers Mx"/>
    <x v="12"/>
    <m/>
    <x v="6"/>
    <n v="4"/>
    <n v="3"/>
    <n v="3"/>
    <n v="2"/>
    <n v="3"/>
    <s v="MAI"/>
    <n v="53"/>
    <x v="82"/>
  </r>
  <r>
    <n v="1"/>
    <x v="8"/>
    <s v="CRAIG"/>
    <s v="CHRISTIAN"/>
    <s v="CHRISTIAN CRAIG"/>
    <x v="2"/>
    <x v="5"/>
    <x v="1"/>
    <n v="1"/>
    <x v="1"/>
    <x v="4"/>
    <s v="9/18/2021 00:00:00"/>
    <n v="88"/>
    <n v="89"/>
    <n v="90"/>
    <s v="International Old Timers Mx"/>
    <x v="12"/>
    <m/>
    <x v="6"/>
    <n v="2"/>
    <n v="2"/>
    <n v="2"/>
    <n v="2"/>
    <n v="2"/>
    <s v="MAI"/>
    <n v="53"/>
    <x v="82"/>
  </r>
  <r>
    <n v="5"/>
    <x v="5"/>
    <s v="CHRIS"/>
    <s v="CLARK"/>
    <s v="CLARK CHRIS"/>
    <x v="3"/>
    <x v="1"/>
    <x v="0"/>
    <n v="2"/>
    <x v="0"/>
    <x v="3"/>
    <s v="3/13/2021 00:00:00"/>
    <n v="88"/>
    <n v="89"/>
    <n v="90"/>
    <s v="International Old Timers Mx"/>
    <x v="7"/>
    <m/>
    <x v="3"/>
    <n v="10"/>
    <n v="7"/>
    <n v="7"/>
    <n v="7"/>
    <n v="8"/>
    <s v="KTM"/>
    <n v="112"/>
    <x v="83"/>
  </r>
  <r>
    <n v="6"/>
    <x v="5"/>
    <s v="CHRIS"/>
    <s v="CLARK"/>
    <s v="CLARK CHRIS"/>
    <x v="3"/>
    <x v="1"/>
    <x v="0"/>
    <n v="2"/>
    <x v="0"/>
    <x v="1"/>
    <d v="2021-07-10T00:00:00"/>
    <n v="88"/>
    <n v="89"/>
    <n v="90"/>
    <s v="International Old Timers Mx"/>
    <x v="10"/>
    <m/>
    <x v="5"/>
    <n v="16"/>
    <n v="17"/>
    <n v="11"/>
    <n v="10"/>
    <n v="19"/>
    <s v="KTM"/>
    <n v="112"/>
    <x v="83"/>
  </r>
  <r>
    <n v="3"/>
    <x v="0"/>
    <s v="RON"/>
    <s v="CLARK"/>
    <s v="CLARK RON"/>
    <x v="2"/>
    <x v="0"/>
    <x v="0"/>
    <n v="2"/>
    <x v="0"/>
    <x v="1"/>
    <d v="2021-07-10T00:00:00"/>
    <n v="88"/>
    <n v="89"/>
    <n v="90"/>
    <s v="International Old Timers Mx"/>
    <x v="15"/>
    <m/>
    <x v="8"/>
    <n v="6"/>
    <n v="3"/>
    <n v="4"/>
    <n v="10"/>
    <n v="7"/>
    <s v="YAM"/>
    <n v="975"/>
    <x v="84"/>
  </r>
  <r>
    <n v="3"/>
    <x v="9"/>
    <s v="PAUL"/>
    <s v="CLEARY"/>
    <s v="CLEARY PAUL"/>
    <x v="3"/>
    <x v="1"/>
    <x v="0"/>
    <n v="2"/>
    <x v="0"/>
    <x v="3"/>
    <s v="3/13/2021 00:00:00"/>
    <n v="88"/>
    <n v="89"/>
    <n v="90"/>
    <s v="International Old Timers Mx"/>
    <x v="2"/>
    <m/>
    <x v="1"/>
    <n v="1"/>
    <n v="1"/>
    <n v="1"/>
    <n v="1"/>
    <n v="4"/>
    <s v="KTM"/>
    <n v="0"/>
    <x v="85"/>
  </r>
  <r>
    <n v="7"/>
    <x v="9"/>
    <s v="PAUL"/>
    <s v="CLEARY"/>
    <s v="CLEARY PAUL"/>
    <x v="3"/>
    <x v="1"/>
    <x v="0"/>
    <n v="2"/>
    <x v="0"/>
    <x v="1"/>
    <d v="2021-07-10T00:00:00"/>
    <n v="88"/>
    <n v="89"/>
    <n v="90"/>
    <s v="International Old Timers Mx"/>
    <x v="8"/>
    <m/>
    <x v="4"/>
    <n v="13"/>
    <n v="11"/>
    <n v="9"/>
    <n v="7"/>
    <n v="8"/>
    <s v="KTM"/>
    <n v="0"/>
    <x v="85"/>
  </r>
  <r>
    <n v="4"/>
    <x v="4"/>
    <s v="DEREK"/>
    <s v="CONNOLLY"/>
    <s v="CONNOLLY DEREK"/>
    <x v="3"/>
    <x v="0"/>
    <x v="0"/>
    <n v="2"/>
    <x v="0"/>
    <x v="1"/>
    <d v="2021-07-10T00:00:00"/>
    <n v="88"/>
    <n v="89"/>
    <n v="90"/>
    <s v="International Old Timers Mx"/>
    <x v="12"/>
    <m/>
    <x v="6"/>
    <n v="3"/>
    <n v="5"/>
    <n v="2"/>
    <n v="2"/>
    <n v="4"/>
    <s v="YAM"/>
    <n v="44"/>
    <x v="86"/>
  </r>
  <r>
    <n v="2"/>
    <x v="0"/>
    <s v="CHUCK"/>
    <s v="COOK"/>
    <s v="COOK CHUCK"/>
    <x v="1"/>
    <x v="0"/>
    <x v="0"/>
    <n v="3"/>
    <x v="0"/>
    <x v="2"/>
    <s v="4/10/2021 00:00:00"/>
    <n v="88"/>
    <n v="89"/>
    <n v="90"/>
    <s v="International Old Timers Mx"/>
    <x v="17"/>
    <m/>
    <x v="11"/>
    <n v="9"/>
    <n v="5"/>
    <n v="6"/>
    <n v="8"/>
    <n v="3"/>
    <s v="HSK"/>
    <n v="827"/>
    <x v="87"/>
  </r>
  <r>
    <n v="6"/>
    <x v="11"/>
    <s v="ARIC"/>
    <s v="COOL"/>
    <s v="COOL ARIC"/>
    <x v="3"/>
    <x v="1"/>
    <x v="0"/>
    <n v="3"/>
    <x v="1"/>
    <x v="0"/>
    <s v="2/27/2021 00:00:00"/>
    <n v="88"/>
    <n v="89"/>
    <n v="90"/>
    <s v="International Old Timers Mx"/>
    <x v="2"/>
    <m/>
    <x v="1"/>
    <n v="3"/>
    <n v="1"/>
    <n v="2"/>
    <n v="1"/>
    <n v="1"/>
    <s v="KTM"/>
    <n v="879"/>
    <x v="88"/>
  </r>
  <r>
    <n v="7"/>
    <x v="11"/>
    <s v="ARIC"/>
    <s v="COOL"/>
    <s v="COOL ARIC"/>
    <x v="3"/>
    <x v="1"/>
    <x v="0"/>
    <n v="1"/>
    <x v="1"/>
    <x v="4"/>
    <s v="9/18/2021 00:00:00"/>
    <n v="88"/>
    <n v="89"/>
    <n v="90"/>
    <s v="International Old Timers Mx"/>
    <x v="14"/>
    <m/>
    <x v="7"/>
    <n v="4"/>
    <n v="4"/>
    <n v="4"/>
    <n v="3"/>
    <n v="3"/>
    <s v="HSK"/>
    <n v="879"/>
    <x v="88"/>
  </r>
  <r>
    <n v="5"/>
    <x v="5"/>
    <s v="MICHAEL"/>
    <s v="COONEY"/>
    <s v="COONEY MICHAEL"/>
    <x v="0"/>
    <x v="1"/>
    <x v="0"/>
    <n v="3"/>
    <x v="0"/>
    <x v="0"/>
    <s v="2/27/2021 00:00:00"/>
    <n v="88"/>
    <n v="89"/>
    <n v="90"/>
    <s v="International Old Timers Mx"/>
    <x v="16"/>
    <m/>
    <x v="9"/>
    <n v="7"/>
    <n v="6"/>
    <n v="5"/>
    <n v="7"/>
    <n v="6"/>
    <s v="YAM"/>
    <n v="699"/>
    <x v="89"/>
  </r>
  <r>
    <n v="4"/>
    <x v="5"/>
    <s v="MICHAEL"/>
    <s v="COONEY"/>
    <s v="COONEY MICHAEL"/>
    <x v="0"/>
    <x v="1"/>
    <x v="0"/>
    <n v="3"/>
    <x v="0"/>
    <x v="2"/>
    <s v="4/10/2021 00:00:00"/>
    <n v="88"/>
    <n v="89"/>
    <n v="90"/>
    <s v="International Old Timers Mx"/>
    <x v="13"/>
    <m/>
    <x v="0"/>
    <n v="19"/>
    <n v="17"/>
    <n v="15"/>
    <n v="18"/>
    <n v="16"/>
    <s v="YAM"/>
    <n v="699"/>
    <x v="89"/>
  </r>
  <r>
    <n v="7"/>
    <x v="9"/>
    <s v="TERRY"/>
    <s v="COOPER"/>
    <s v="COOPER TERRY"/>
    <x v="2"/>
    <x v="0"/>
    <x v="0"/>
    <n v="2"/>
    <x v="0"/>
    <x v="1"/>
    <d v="2021-07-10T00:00:00"/>
    <n v="88"/>
    <n v="89"/>
    <n v="90"/>
    <s v="International Old Timers Mx"/>
    <x v="14"/>
    <m/>
    <x v="7"/>
    <n v="5"/>
    <n v="3"/>
    <n v="2"/>
    <n v="3"/>
    <n v="3"/>
    <s v="KTM"/>
    <n v="810"/>
    <x v="90"/>
  </r>
  <r>
    <n v="6"/>
    <x v="7"/>
    <s v="MIKE"/>
    <s v="CORDER"/>
    <s v="CORDER MIKE"/>
    <x v="4"/>
    <x v="3"/>
    <x v="1"/>
    <n v="3"/>
    <x v="1"/>
    <x v="0"/>
    <s v="2/27/2021 00:00:00"/>
    <n v="88"/>
    <n v="89"/>
    <n v="90"/>
    <s v="International Old Timers Mx"/>
    <x v="2"/>
    <m/>
    <x v="1"/>
    <n v="1"/>
    <n v="1"/>
    <n v="1"/>
    <n v="1"/>
    <n v="1"/>
    <s v="KAW"/>
    <n v="969"/>
    <x v="91"/>
  </r>
  <r>
    <n v="4"/>
    <x v="7"/>
    <s v="MIKE"/>
    <s v="CORDER"/>
    <s v="CORDER MIKE"/>
    <x v="4"/>
    <x v="3"/>
    <x v="1"/>
    <n v="2"/>
    <x v="1"/>
    <x v="6"/>
    <s v="5/29/2021 00:00:00"/>
    <n v="88"/>
    <n v="89"/>
    <n v="90"/>
    <s v="International Old Timers Mx"/>
    <x v="2"/>
    <m/>
    <x v="1"/>
    <n v="1"/>
    <n v="1"/>
    <n v="1"/>
    <n v="1"/>
    <n v="1"/>
    <s v="KAW"/>
    <n v="969"/>
    <x v="91"/>
  </r>
  <r>
    <n v="5"/>
    <x v="7"/>
    <s v="MIKE"/>
    <s v="CORDER"/>
    <s v="CORDER MIKE"/>
    <x v="4"/>
    <x v="3"/>
    <x v="1"/>
    <n v="2"/>
    <x v="1"/>
    <x v="1"/>
    <d v="2021-07-10T00:00:00"/>
    <n v="88"/>
    <n v="89"/>
    <n v="90"/>
    <s v="International Old Timers Mx"/>
    <x v="2"/>
    <m/>
    <x v="1"/>
    <n v="1"/>
    <n v="1"/>
    <n v="1"/>
    <n v="1"/>
    <n v="1"/>
    <s v="KAW"/>
    <n v="969"/>
    <x v="91"/>
  </r>
  <r>
    <n v="7"/>
    <x v="14"/>
    <s v="JAMES"/>
    <s v="CREESE"/>
    <s v="CREESE JAMES"/>
    <x v="1"/>
    <x v="0"/>
    <x v="0"/>
    <n v="2"/>
    <x v="0"/>
    <x v="1"/>
    <d v="2021-07-10T00:00:00"/>
    <n v="88"/>
    <n v="89"/>
    <n v="90"/>
    <s v="International Old Timers Mx"/>
    <x v="3"/>
    <m/>
    <x v="0"/>
    <n v="19"/>
    <n v="17"/>
    <n v="17"/>
    <n v="14"/>
    <n v="13"/>
    <s v="HON"/>
    <n v="914"/>
    <x v="92"/>
  </r>
  <r>
    <n v="3"/>
    <x v="14"/>
    <s v="TAMI"/>
    <s v="CREESE"/>
    <s v="CREESE TAMI"/>
    <x v="3"/>
    <x v="1"/>
    <x v="0"/>
    <n v="3"/>
    <x v="1"/>
    <x v="2"/>
    <s v="4/10/2021 00:00:00"/>
    <n v="88"/>
    <n v="89"/>
    <n v="90"/>
    <s v="International Old Timers Mx"/>
    <x v="20"/>
    <m/>
    <x v="0"/>
    <n v="15"/>
    <n v="14"/>
    <n v="12"/>
    <n v="13"/>
    <n v="11"/>
    <s v="HON"/>
    <n v="88"/>
    <x v="93"/>
  </r>
  <r>
    <n v="7"/>
    <x v="14"/>
    <s v="TAMI"/>
    <s v="CREESE"/>
    <s v="CREESE TAMI"/>
    <x v="3"/>
    <x v="1"/>
    <x v="0"/>
    <n v="2"/>
    <x v="1"/>
    <x v="1"/>
    <d v="2021-07-10T00:00:00"/>
    <n v="88"/>
    <n v="89"/>
    <n v="90"/>
    <s v="International Old Timers Mx"/>
    <x v="27"/>
    <m/>
    <x v="0"/>
    <n v="27"/>
    <n v="26"/>
    <n v="23"/>
    <n v="23"/>
    <n v="22"/>
    <s v="HON"/>
    <n v="88"/>
    <x v="93"/>
  </r>
  <r>
    <n v="4"/>
    <x v="1"/>
    <s v="KORY"/>
    <s v="CRIPPEN"/>
    <s v="CRIPPEN KORY"/>
    <x v="4"/>
    <x v="0"/>
    <x v="0"/>
    <n v="2"/>
    <x v="0"/>
    <x v="1"/>
    <d v="2021-07-10T00:00:00"/>
    <n v="88"/>
    <n v="89"/>
    <n v="90"/>
    <s v="International Old Timers Mx"/>
    <x v="6"/>
    <m/>
    <x v="2"/>
    <n v="6"/>
    <n v="8"/>
    <n v="9"/>
    <n v="3"/>
    <n v="9"/>
    <s v="KAW"/>
    <n v="36"/>
    <x v="94"/>
  </r>
  <r>
    <n v="5"/>
    <x v="11"/>
    <s v="DARREN"/>
    <s v="CRISS"/>
    <s v="CRISS DARREN"/>
    <x v="3"/>
    <x v="0"/>
    <x v="0"/>
    <n v="2"/>
    <x v="0"/>
    <x v="1"/>
    <d v="2021-07-10T00:00:00"/>
    <n v="88"/>
    <n v="89"/>
    <n v="90"/>
    <s v="International Old Timers Mx"/>
    <x v="8"/>
    <m/>
    <x v="4"/>
    <n v="9"/>
    <n v="8"/>
    <n v="89"/>
    <n v="89"/>
    <n v="89"/>
    <s v="KAW"/>
    <n v="569"/>
    <x v="95"/>
  </r>
  <r>
    <n v="2"/>
    <x v="12"/>
    <s v="PHIL"/>
    <s v="CRUZ"/>
    <s v="CRUZ PHIL"/>
    <x v="1"/>
    <x v="0"/>
    <x v="0"/>
    <n v="3"/>
    <x v="0"/>
    <x v="2"/>
    <s v="4/10/2021 00:00:00"/>
    <n v="88"/>
    <n v="89"/>
    <n v="90"/>
    <s v="International Old Timers Mx"/>
    <x v="2"/>
    <m/>
    <x v="1"/>
    <n v="89"/>
    <n v="1"/>
    <n v="0"/>
    <n v="1"/>
    <n v="1"/>
    <s v="HSK"/>
    <n v="950"/>
    <x v="96"/>
  </r>
  <r>
    <n v="2"/>
    <x v="2"/>
    <s v="CHRIS"/>
    <s v="CUMBO"/>
    <s v="CUMBO CHRIS"/>
    <x v="1"/>
    <x v="0"/>
    <x v="0"/>
    <n v="3"/>
    <x v="0"/>
    <x v="2"/>
    <s v="4/10/2021 00:00:00"/>
    <n v="88"/>
    <n v="89"/>
    <n v="90"/>
    <s v="International Old Timers Mx"/>
    <x v="17"/>
    <m/>
    <x v="11"/>
    <n v="9"/>
    <n v="14"/>
    <n v="6"/>
    <n v="7"/>
    <n v="4"/>
    <s v="KTM"/>
    <s v="4g"/>
    <x v="97"/>
  </r>
  <r>
    <n v="7"/>
    <x v="9"/>
    <s v="JOSH"/>
    <s v="CUMMINGS"/>
    <s v="CUMMINGS JOSH"/>
    <x v="1"/>
    <x v="0"/>
    <x v="0"/>
    <n v="2"/>
    <x v="0"/>
    <x v="1"/>
    <d v="2021-07-10T00:00:00"/>
    <n v="88"/>
    <n v="89"/>
    <n v="90"/>
    <s v="International Old Timers Mx"/>
    <x v="28"/>
    <m/>
    <x v="0"/>
    <n v="3"/>
    <n v="6"/>
    <n v="89"/>
    <n v="89"/>
    <n v="89"/>
    <s v="YAM"/>
    <n v="727"/>
    <x v="98"/>
  </r>
  <r>
    <n v="1"/>
    <x v="0"/>
    <s v="MARTY"/>
    <s v="CUNNINGHAM"/>
    <s v="CUNNINGHAM MARTY"/>
    <x v="2"/>
    <x v="0"/>
    <x v="0"/>
    <n v="2"/>
    <x v="0"/>
    <x v="5"/>
    <s v="6/19/2021 00:00:00"/>
    <n v="88"/>
    <n v="89"/>
    <n v="90"/>
    <s v="International Old Timers Mx"/>
    <x v="6"/>
    <m/>
    <x v="2"/>
    <n v="7"/>
    <n v="7"/>
    <n v="7"/>
    <n v="10"/>
    <n v="7"/>
    <s v="YAM"/>
    <s v="814s"/>
    <x v="99"/>
  </r>
  <r>
    <n v="2"/>
    <x v="1"/>
    <s v="MIKE"/>
    <s v="DANA"/>
    <s v="DANA MIKE"/>
    <x v="4"/>
    <x v="3"/>
    <x v="1"/>
    <n v="1"/>
    <x v="1"/>
    <x v="7"/>
    <s v="5/22/2021 00:00:00"/>
    <n v="88"/>
    <n v="89"/>
    <n v="90"/>
    <s v="International Old Timers Mx"/>
    <x v="14"/>
    <m/>
    <x v="7"/>
    <n v="4"/>
    <n v="3"/>
    <n v="4"/>
    <n v="89"/>
    <n v="89"/>
    <s v="KAW"/>
    <n v="87"/>
    <x v="100"/>
  </r>
  <r>
    <n v="6"/>
    <x v="1"/>
    <s v="MIKE"/>
    <s v="DANA"/>
    <s v="DANA MIKE"/>
    <x v="4"/>
    <x v="3"/>
    <x v="1"/>
    <n v="2"/>
    <x v="1"/>
    <x v="6"/>
    <s v="5/29/2021 00:00:00"/>
    <n v="88"/>
    <n v="89"/>
    <n v="90"/>
    <s v="International Old Timers Mx"/>
    <x v="12"/>
    <m/>
    <x v="6"/>
    <n v="2"/>
    <n v="2"/>
    <n v="2"/>
    <n v="3"/>
    <n v="2"/>
    <s v="GAS"/>
    <n v="87"/>
    <x v="100"/>
  </r>
  <r>
    <n v="4"/>
    <x v="1"/>
    <s v="MIKE"/>
    <s v="DANA"/>
    <s v="DANA MIKE"/>
    <x v="4"/>
    <x v="3"/>
    <x v="1"/>
    <n v="2"/>
    <x v="1"/>
    <x v="1"/>
    <d v="2021-07-10T00:00:00"/>
    <n v="88"/>
    <n v="89"/>
    <n v="90"/>
    <s v="International Old Timers Mx"/>
    <x v="14"/>
    <m/>
    <x v="7"/>
    <n v="3"/>
    <n v="4"/>
    <n v="6"/>
    <n v="7"/>
    <n v="4"/>
    <s v="GAS"/>
    <n v="87"/>
    <x v="100"/>
  </r>
  <r>
    <n v="7"/>
    <x v="14"/>
    <s v="PAT"/>
    <s v="DANIELS"/>
    <s v="DANIELS PAT"/>
    <x v="3"/>
    <x v="0"/>
    <x v="0"/>
    <n v="2"/>
    <x v="0"/>
    <x v="1"/>
    <d v="2021-07-10T00:00:00"/>
    <n v="88"/>
    <n v="89"/>
    <n v="90"/>
    <s v="International Old Timers Mx"/>
    <x v="2"/>
    <m/>
    <x v="1"/>
    <n v="2"/>
    <n v="2"/>
    <n v="2"/>
    <n v="2"/>
    <n v="1"/>
    <s v="HSK"/>
    <n v="518"/>
    <x v="101"/>
  </r>
  <r>
    <n v="7"/>
    <x v="14"/>
    <s v="SUSAN"/>
    <s v="DANIELS"/>
    <s v="DANIELS SUSAN"/>
    <x v="3"/>
    <x v="0"/>
    <x v="0"/>
    <n v="2"/>
    <x v="0"/>
    <x v="1"/>
    <d v="2021-07-10T00:00:00"/>
    <n v="88"/>
    <n v="89"/>
    <n v="90"/>
    <s v="International Old Timers Mx"/>
    <x v="5"/>
    <m/>
    <x v="0"/>
    <n v="18"/>
    <n v="15"/>
    <n v="19"/>
    <n v="18"/>
    <n v="12"/>
    <s v="GAS"/>
    <n v="623"/>
    <x v="102"/>
  </r>
  <r>
    <n v="2"/>
    <x v="2"/>
    <s v="ARNIE"/>
    <s v="DAVIS"/>
    <s v="DAVIS ARNIE"/>
    <x v="1"/>
    <x v="0"/>
    <x v="0"/>
    <n v="3"/>
    <x v="0"/>
    <x v="2"/>
    <s v="4/10/2021 00:00:00"/>
    <n v="88"/>
    <n v="89"/>
    <n v="90"/>
    <s v="International Old Timers Mx"/>
    <x v="3"/>
    <m/>
    <x v="0"/>
    <n v="3"/>
    <n v="2"/>
    <n v="2"/>
    <n v="89"/>
    <n v="89"/>
    <s v="KTM"/>
    <n v="119"/>
    <x v="103"/>
  </r>
  <r>
    <n v="2"/>
    <x v="13"/>
    <s v="STEVE"/>
    <s v="DAVIS"/>
    <s v="DAVIS STEVE"/>
    <x v="2"/>
    <x v="5"/>
    <x v="1"/>
    <n v="2"/>
    <x v="1"/>
    <x v="3"/>
    <s v="3/13/2021 00:00:00"/>
    <n v="88"/>
    <n v="89"/>
    <n v="90"/>
    <s v="International Old Timers Mx"/>
    <x v="2"/>
    <m/>
    <x v="1"/>
    <n v="3"/>
    <n v="1"/>
    <m/>
    <n v="2"/>
    <n v="2"/>
    <s v="YAM"/>
    <n v="229"/>
    <x v="104"/>
  </r>
  <r>
    <n v="1"/>
    <x v="13"/>
    <s v="STEVE"/>
    <s v="DAVIS"/>
    <s v="DAVIS STEVE"/>
    <x v="2"/>
    <x v="5"/>
    <x v="1"/>
    <n v="1"/>
    <x v="1"/>
    <x v="7"/>
    <s v="5/22/2021 00:00:00"/>
    <n v="88"/>
    <n v="89"/>
    <n v="90"/>
    <s v="International Old Timers Mx"/>
    <x v="12"/>
    <m/>
    <x v="6"/>
    <n v="1"/>
    <n v="2"/>
    <n v="0"/>
    <n v="89"/>
    <n v="89"/>
    <s v="YAM"/>
    <n v="229"/>
    <x v="104"/>
  </r>
  <r>
    <n v="2"/>
    <x v="13"/>
    <s v="STEVE"/>
    <s v="DAVIS"/>
    <s v="DAVIS STEVE"/>
    <x v="2"/>
    <x v="5"/>
    <x v="1"/>
    <n v="2"/>
    <x v="1"/>
    <x v="6"/>
    <s v="5/29/2021 00:00:00"/>
    <n v="88"/>
    <n v="89"/>
    <n v="90"/>
    <s v="International Old Timers Mx"/>
    <x v="12"/>
    <m/>
    <x v="6"/>
    <n v="1"/>
    <n v="1"/>
    <m/>
    <n v="1"/>
    <n v="2"/>
    <s v="YAM"/>
    <n v="229"/>
    <x v="104"/>
  </r>
  <r>
    <n v="2"/>
    <x v="13"/>
    <s v="STEVE"/>
    <s v="DAVIS"/>
    <s v="DAVIS STEVE"/>
    <x v="2"/>
    <x v="5"/>
    <x v="1"/>
    <n v="2"/>
    <x v="1"/>
    <x v="5"/>
    <s v="6/19/2021 00:00:00"/>
    <n v="88"/>
    <n v="89"/>
    <n v="90"/>
    <s v="International Old Timers Mx"/>
    <x v="12"/>
    <m/>
    <x v="6"/>
    <n v="1"/>
    <n v="1"/>
    <n v="0"/>
    <n v="1"/>
    <n v="1"/>
    <s v="YAM"/>
    <n v="229"/>
    <x v="104"/>
  </r>
  <r>
    <n v="3"/>
    <x v="13"/>
    <s v="STEVE"/>
    <s v="DAVIS"/>
    <s v="DAVIS STEVE"/>
    <x v="2"/>
    <x v="5"/>
    <x v="1"/>
    <n v="1"/>
    <x v="1"/>
    <x v="4"/>
    <s v="9/18/2021 00:00:00"/>
    <n v="88"/>
    <n v="89"/>
    <n v="90"/>
    <s v="International Old Timers Mx"/>
    <x v="12"/>
    <m/>
    <x v="6"/>
    <n v="5"/>
    <n v="2"/>
    <n v="0"/>
    <n v="2"/>
    <n v="1"/>
    <s v="YAM"/>
    <n v="229"/>
    <x v="104"/>
  </r>
  <r>
    <n v="2"/>
    <x v="2"/>
    <s v="BRUCE"/>
    <s v="DEACON"/>
    <s v="DEACON BRUCE"/>
    <x v="4"/>
    <x v="3"/>
    <x v="1"/>
    <n v="1"/>
    <x v="1"/>
    <x v="7"/>
    <s v="5/22/2021 00:00:00"/>
    <n v="88"/>
    <n v="89"/>
    <n v="90"/>
    <s v="International Old Timers Mx"/>
    <x v="12"/>
    <m/>
    <x v="6"/>
    <n v="2"/>
    <n v="2"/>
    <n v="3"/>
    <n v="89"/>
    <n v="89"/>
    <s v="YAM"/>
    <n v="13"/>
    <x v="105"/>
  </r>
  <r>
    <n v="1"/>
    <x v="2"/>
    <s v="BRUCE"/>
    <s v="DEACON"/>
    <s v="DEACON BRUCE"/>
    <x v="4"/>
    <x v="3"/>
    <x v="1"/>
    <n v="2"/>
    <x v="1"/>
    <x v="6"/>
    <s v="5/29/2021 00:00:00"/>
    <n v="88"/>
    <n v="89"/>
    <n v="90"/>
    <s v="International Old Timers Mx"/>
    <x v="15"/>
    <m/>
    <x v="8"/>
    <n v="2"/>
    <n v="4"/>
    <n v="3"/>
    <n v="4"/>
    <n v="6"/>
    <s v="YAM"/>
    <n v="13"/>
    <x v="105"/>
  </r>
  <r>
    <n v="2"/>
    <x v="2"/>
    <s v="BRUCE"/>
    <s v="DEACON"/>
    <s v="DEACON BRUCE"/>
    <x v="4"/>
    <x v="3"/>
    <x v="1"/>
    <n v="2"/>
    <x v="1"/>
    <x v="1"/>
    <d v="2021-07-10T00:00:00"/>
    <n v="88"/>
    <n v="89"/>
    <n v="90"/>
    <s v="International Old Timers Mx"/>
    <x v="12"/>
    <m/>
    <x v="6"/>
    <n v="4"/>
    <n v="3"/>
    <n v="2"/>
    <n v="2"/>
    <n v="4"/>
    <s v="YAM"/>
    <n v="13"/>
    <x v="105"/>
  </r>
  <r>
    <n v="5"/>
    <x v="1"/>
    <s v="DONNIE"/>
    <s v="DEARMAN"/>
    <s v="DEARMAN DONNIE"/>
    <x v="1"/>
    <x v="0"/>
    <x v="0"/>
    <n v="3"/>
    <x v="0"/>
    <x v="2"/>
    <s v="4/10/2021 00:00:00"/>
    <n v="88"/>
    <n v="89"/>
    <n v="90"/>
    <s v="International Old Timers Mx"/>
    <x v="12"/>
    <m/>
    <x v="6"/>
    <n v="1"/>
    <n v="2"/>
    <n v="2"/>
    <n v="3"/>
    <n v="2"/>
    <s v="YAM"/>
    <n v="332"/>
    <x v="106"/>
  </r>
  <r>
    <n v="6"/>
    <x v="5"/>
    <s v="JOE"/>
    <s v="DEGANO"/>
    <s v="DEGANO JOE"/>
    <x v="6"/>
    <x v="0"/>
    <x v="0"/>
    <n v="1"/>
    <x v="0"/>
    <x v="4"/>
    <s v="9/18/2021 00:00:00"/>
    <n v="88"/>
    <n v="89"/>
    <n v="90"/>
    <s v="International Old Timers Mx"/>
    <x v="20"/>
    <m/>
    <x v="0"/>
    <n v="7"/>
    <n v="88"/>
    <n v="89"/>
    <n v="6"/>
    <n v="7"/>
    <s v="KTM"/>
    <n v="92"/>
    <x v="107"/>
  </r>
  <r>
    <n v="4"/>
    <x v="5"/>
    <s v="MANNY"/>
    <s v="DEL CAMPO"/>
    <s v="DEL CAMPO MANNY"/>
    <x v="1"/>
    <x v="0"/>
    <x v="0"/>
    <n v="3"/>
    <x v="0"/>
    <x v="2"/>
    <s v="4/10/2021 00:00:00"/>
    <n v="88"/>
    <n v="89"/>
    <n v="90"/>
    <s v="International Old Timers Mx"/>
    <x v="9"/>
    <m/>
    <x v="0"/>
    <n v="4"/>
    <n v="11"/>
    <n v="4"/>
    <n v="89"/>
    <n v="89"/>
    <s v="HSK"/>
    <n v="4"/>
    <x v="108"/>
  </r>
  <r>
    <n v="5"/>
    <x v="5"/>
    <s v="RICK"/>
    <s v="DELAFUENTE"/>
    <s v="DELAFUENTE RICK"/>
    <x v="0"/>
    <x v="0"/>
    <x v="0"/>
    <n v="3"/>
    <x v="0"/>
    <x v="0"/>
    <s v="2/27/2021 00:00:00"/>
    <n v="88"/>
    <n v="89"/>
    <n v="90"/>
    <s v="International Old Timers Mx"/>
    <x v="2"/>
    <m/>
    <x v="1"/>
    <n v="1"/>
    <n v="1"/>
    <n v="2"/>
    <n v="3"/>
    <n v="2"/>
    <s v="YAM"/>
    <n v="919"/>
    <x v="109"/>
  </r>
  <r>
    <n v="4"/>
    <x v="1"/>
    <s v="BRENT"/>
    <s v="DELAY"/>
    <s v="DELAY BRENT"/>
    <x v="0"/>
    <x v="0"/>
    <x v="0"/>
    <n v="3"/>
    <x v="0"/>
    <x v="0"/>
    <s v="2/27/2021 00:00:00"/>
    <n v="88"/>
    <n v="89"/>
    <n v="90"/>
    <s v="International Old Timers Mx"/>
    <x v="25"/>
    <m/>
    <x v="0"/>
    <n v="16"/>
    <n v="32"/>
    <n v="32"/>
    <n v="32"/>
    <n v="32"/>
    <s v="KTM"/>
    <n v="3"/>
    <x v="110"/>
  </r>
  <r>
    <n v="1"/>
    <x v="13"/>
    <s v="DAVID"/>
    <s v="DELGADO"/>
    <s v="DELGADO DAVID"/>
    <x v="1"/>
    <x v="0"/>
    <x v="0"/>
    <n v="3"/>
    <x v="0"/>
    <x v="2"/>
    <s v="4/10/2021 00:00:00"/>
    <n v="88"/>
    <n v="89"/>
    <n v="90"/>
    <s v="International Old Timers Mx"/>
    <x v="0"/>
    <m/>
    <x v="0"/>
    <n v="20"/>
    <n v="21"/>
    <n v="0"/>
    <n v="10"/>
    <n v="9"/>
    <s v="KTM"/>
    <n v="66"/>
    <x v="111"/>
  </r>
  <r>
    <n v="4"/>
    <x v="4"/>
    <s v="JOEY"/>
    <s v="DEPEW"/>
    <s v="DEPEW JOEY"/>
    <x v="1"/>
    <x v="0"/>
    <x v="0"/>
    <n v="2"/>
    <x v="0"/>
    <x v="1"/>
    <d v="2021-07-10T00:00:00"/>
    <n v="88"/>
    <n v="89"/>
    <n v="90"/>
    <s v="International Old Timers Mx"/>
    <x v="6"/>
    <m/>
    <x v="2"/>
    <n v="8"/>
    <n v="13"/>
    <n v="8"/>
    <n v="5"/>
    <n v="2"/>
    <s v="KAW"/>
    <n v="560"/>
    <x v="112"/>
  </r>
  <r>
    <n v="7"/>
    <x v="14"/>
    <s v="GARY"/>
    <s v="DEPOE"/>
    <s v="DEPOE GARY"/>
    <x v="4"/>
    <x v="1"/>
    <x v="0"/>
    <n v="2"/>
    <x v="1"/>
    <x v="6"/>
    <s v="5/29/2021 00:00:00"/>
    <n v="88"/>
    <n v="89"/>
    <n v="90"/>
    <s v="International Old Timers Mx"/>
    <x v="7"/>
    <m/>
    <x v="3"/>
    <n v="8"/>
    <n v="11"/>
    <n v="8"/>
    <n v="5"/>
    <n v="3"/>
    <s v="YAM"/>
    <n v="553"/>
    <x v="113"/>
  </r>
  <r>
    <n v="8"/>
    <x v="14"/>
    <s v="GARY"/>
    <s v="DEPOE"/>
    <s v="DEPOE GARY"/>
    <x v="4"/>
    <x v="1"/>
    <x v="0"/>
    <n v="1"/>
    <x v="1"/>
    <x v="4"/>
    <s v="9/18/2021 00:00:00"/>
    <n v="88"/>
    <n v="89"/>
    <n v="90"/>
    <s v="International Old Timers Mx"/>
    <x v="22"/>
    <m/>
    <x v="0"/>
    <n v="15"/>
    <n v="13"/>
    <n v="13"/>
    <n v="11"/>
    <n v="11"/>
    <s v="YAM"/>
    <n v="553"/>
    <x v="113"/>
  </r>
  <r>
    <n v="1"/>
    <x v="15"/>
    <s v="FRANK"/>
    <s v="DERBY"/>
    <s v="DERBY FRANK"/>
    <x v="1"/>
    <x v="0"/>
    <x v="0"/>
    <n v="3"/>
    <x v="0"/>
    <x v="2"/>
    <s v="4/10/2021 00:00:00"/>
    <n v="88"/>
    <n v="89"/>
    <n v="90"/>
    <s v="International Old Timers Mx"/>
    <x v="2"/>
    <m/>
    <x v="1"/>
    <n v="1"/>
    <n v="1"/>
    <n v="0"/>
    <n v="1"/>
    <n v="1"/>
    <s v="HSK"/>
    <n v="30"/>
    <x v="114"/>
  </r>
  <r>
    <n v="8"/>
    <x v="14"/>
    <s v="DAN"/>
    <s v="DICKINSON"/>
    <s v="DICKINSON DAN"/>
    <x v="6"/>
    <x v="0"/>
    <x v="0"/>
    <n v="1"/>
    <x v="0"/>
    <x v="4"/>
    <s v="9/18/2021 00:00:00"/>
    <n v="88"/>
    <n v="89"/>
    <n v="90"/>
    <s v="International Old Timers Mx"/>
    <x v="8"/>
    <m/>
    <x v="4"/>
    <n v="13"/>
    <n v="11"/>
    <n v="9"/>
    <n v="8"/>
    <n v="8"/>
    <s v="HON"/>
    <s v="605c"/>
    <x v="115"/>
  </r>
  <r>
    <n v="6"/>
    <x v="5"/>
    <s v="DONNIE"/>
    <s v="DICKINSON"/>
    <s v="DICKINSON DONNIE"/>
    <x v="6"/>
    <x v="0"/>
    <x v="0"/>
    <n v="2"/>
    <x v="1"/>
    <x v="1"/>
    <d v="2021-07-10T00:00:00"/>
    <n v="88"/>
    <n v="89"/>
    <n v="90"/>
    <s v="International Old Timers Mx"/>
    <x v="15"/>
    <m/>
    <x v="8"/>
    <n v="6"/>
    <n v="4"/>
    <n v="6"/>
    <n v="8"/>
    <n v="6"/>
    <s v="KTM"/>
    <s v="817m"/>
    <x v="116"/>
  </r>
  <r>
    <n v="4"/>
    <x v="1"/>
    <s v="DONNIE"/>
    <s v="DICKINSON"/>
    <s v="DICKINSON DONNIE"/>
    <x v="3"/>
    <x v="0"/>
    <x v="0"/>
    <n v="1"/>
    <x v="1"/>
    <x v="4"/>
    <s v="9/18/2021 00:00:00"/>
    <n v="88"/>
    <n v="89"/>
    <n v="90"/>
    <s v="International Old Timers Mx"/>
    <x v="7"/>
    <m/>
    <x v="3"/>
    <n v="9"/>
    <n v="11"/>
    <n v="8"/>
    <n v="9"/>
    <n v="9"/>
    <s v="KTM"/>
    <s v="817m"/>
    <x v="116"/>
  </r>
  <r>
    <n v="4"/>
    <x v="1"/>
    <s v="ROD"/>
    <s v="DISTEFANO"/>
    <s v="DISTEFANO ROD"/>
    <x v="3"/>
    <x v="0"/>
    <x v="0"/>
    <n v="2"/>
    <x v="0"/>
    <x v="1"/>
    <d v="2021-07-10T00:00:00"/>
    <n v="88"/>
    <n v="89"/>
    <n v="90"/>
    <s v="International Old Timers Mx"/>
    <x v="13"/>
    <m/>
    <x v="0"/>
    <n v="18"/>
    <n v="19"/>
    <n v="17"/>
    <n v="17"/>
    <n v="17"/>
    <s v="HON"/>
    <n v="199"/>
    <x v="117"/>
  </r>
  <r>
    <n v="2"/>
    <x v="13"/>
    <s v="JOHN"/>
    <s v="DOLAN"/>
    <s v="DOLAN JOHN"/>
    <x v="0"/>
    <x v="2"/>
    <x v="1"/>
    <n v="3"/>
    <x v="1"/>
    <x v="0"/>
    <s v="2/27/2021 00:00:00"/>
    <n v="88"/>
    <n v="89"/>
    <n v="90"/>
    <s v="International Old Timers Mx"/>
    <x v="7"/>
    <m/>
    <x v="3"/>
    <n v="9"/>
    <n v="9"/>
    <m/>
    <n v="7"/>
    <n v="8"/>
    <s v="HON"/>
    <n v="65"/>
    <x v="118"/>
  </r>
  <r>
    <n v="2"/>
    <x v="13"/>
    <s v="JOHN"/>
    <s v="DOLAN"/>
    <s v="DOLAN JOHN"/>
    <x v="0"/>
    <x v="2"/>
    <x v="1"/>
    <n v="2"/>
    <x v="1"/>
    <x v="3"/>
    <s v="3/13/2021 00:00:00"/>
    <n v="88"/>
    <n v="89"/>
    <n v="90"/>
    <s v="International Old Timers Mx"/>
    <x v="3"/>
    <m/>
    <x v="0"/>
    <n v="14"/>
    <n v="15"/>
    <n v="0"/>
    <n v="11"/>
    <n v="11"/>
    <s v="HON"/>
    <n v="65"/>
    <x v="118"/>
  </r>
  <r>
    <n v="1"/>
    <x v="13"/>
    <s v="JOHN"/>
    <s v="DOLAN"/>
    <s v="DOLAN JOHN"/>
    <x v="0"/>
    <x v="2"/>
    <x v="1"/>
    <n v="3"/>
    <x v="1"/>
    <x v="2"/>
    <s v="4/10/2021 00:00:00"/>
    <n v="88"/>
    <n v="89"/>
    <n v="90"/>
    <s v="International Old Timers Mx"/>
    <x v="29"/>
    <n v="10"/>
    <x v="10"/>
    <n v="89"/>
    <n v="89"/>
    <n v="0"/>
    <n v="89"/>
    <n v="89"/>
    <s v="HON"/>
    <n v="65"/>
    <x v="118"/>
  </r>
  <r>
    <n v="1"/>
    <x v="13"/>
    <s v="JOHN"/>
    <s v="DOLAN"/>
    <s v="DOLAN JOHN"/>
    <x v="0"/>
    <x v="2"/>
    <x v="1"/>
    <n v="1"/>
    <x v="1"/>
    <x v="7"/>
    <s v="5/22/2021 00:00:00"/>
    <n v="88"/>
    <n v="89"/>
    <n v="90"/>
    <s v="International Old Timers Mx"/>
    <x v="17"/>
    <m/>
    <x v="11"/>
    <n v="8"/>
    <n v="9"/>
    <n v="0"/>
    <n v="89"/>
    <n v="89"/>
    <s v="HON"/>
    <n v="65"/>
    <x v="118"/>
  </r>
  <r>
    <n v="2"/>
    <x v="13"/>
    <s v="JOHN"/>
    <s v="DOLAN"/>
    <s v="DOLAN JOHN"/>
    <x v="0"/>
    <x v="2"/>
    <x v="1"/>
    <n v="2"/>
    <x v="1"/>
    <x v="6"/>
    <s v="5/29/2021 00:00:00"/>
    <n v="88"/>
    <n v="89"/>
    <n v="90"/>
    <s v="International Old Timers Mx"/>
    <x v="6"/>
    <m/>
    <x v="2"/>
    <n v="14"/>
    <n v="14"/>
    <m/>
    <n v="14"/>
    <n v="14"/>
    <s v="HON"/>
    <n v="65"/>
    <x v="118"/>
  </r>
  <r>
    <n v="2"/>
    <x v="13"/>
    <s v="JOHN"/>
    <s v="DOLAN"/>
    <s v="DOLAN JOHN"/>
    <x v="0"/>
    <x v="2"/>
    <x v="1"/>
    <n v="2"/>
    <x v="1"/>
    <x v="5"/>
    <s v="6/19/2021 00:00:00"/>
    <n v="88"/>
    <n v="89"/>
    <n v="90"/>
    <s v="International Old Timers Mx"/>
    <x v="8"/>
    <m/>
    <x v="4"/>
    <n v="100"/>
    <n v="100"/>
    <n v="0"/>
    <n v="100"/>
    <n v="100"/>
    <s v="HON"/>
    <n v="65"/>
    <x v="118"/>
  </r>
  <r>
    <n v="4"/>
    <x v="4"/>
    <s v="CHRIS"/>
    <s v="DONAVAN"/>
    <s v="DONAVAN CHRIS"/>
    <x v="4"/>
    <x v="0"/>
    <x v="0"/>
    <n v="3"/>
    <x v="0"/>
    <x v="0"/>
    <s v="2/27/2021 00:00:00"/>
    <n v="88"/>
    <n v="89"/>
    <n v="90"/>
    <s v="International Old Timers Mx"/>
    <x v="14"/>
    <m/>
    <x v="7"/>
    <n v="5"/>
    <n v="3"/>
    <n v="4"/>
    <n v="3"/>
    <n v="3"/>
    <s v="KTM"/>
    <n v="428"/>
    <x v="119"/>
  </r>
  <r>
    <n v="6"/>
    <x v="4"/>
    <s v="RORY"/>
    <s v="DORST"/>
    <s v="DORST RORY"/>
    <x v="6"/>
    <x v="0"/>
    <x v="0"/>
    <n v="1"/>
    <x v="0"/>
    <x v="4"/>
    <s v="9/18/2021 00:00:00"/>
    <n v="88"/>
    <n v="89"/>
    <n v="90"/>
    <s v="International Old Timers Mx"/>
    <x v="15"/>
    <m/>
    <x v="8"/>
    <n v="4"/>
    <n v="4"/>
    <n v="4"/>
    <n v="89"/>
    <n v="89"/>
    <s v="YAM"/>
    <n v="27"/>
    <x v="120"/>
  </r>
  <r>
    <n v="1"/>
    <x v="2"/>
    <s v="BILL"/>
    <s v="DOUGHERTY"/>
    <s v="DOUGHERTY BILL"/>
    <x v="6"/>
    <x v="2"/>
    <x v="1"/>
    <n v="3"/>
    <x v="1"/>
    <x v="0"/>
    <s v="2/27/2021 00:00:00"/>
    <n v="88"/>
    <n v="89"/>
    <n v="90"/>
    <s v="International Old Timers Mx"/>
    <x v="6"/>
    <m/>
    <x v="2"/>
    <n v="7"/>
    <n v="7"/>
    <n v="6"/>
    <n v="7"/>
    <n v="7"/>
    <s v="KTM"/>
    <n v="61"/>
    <x v="121"/>
  </r>
  <r>
    <n v="1"/>
    <x v="2"/>
    <s v="BILL"/>
    <s v="DOUGHERTY"/>
    <s v="DOUGHERTY BILL"/>
    <x v="6"/>
    <x v="2"/>
    <x v="1"/>
    <n v="2"/>
    <x v="1"/>
    <x v="3"/>
    <s v="3/13/2021 00:00:00"/>
    <n v="88"/>
    <n v="89"/>
    <n v="90"/>
    <s v="International Old Timers Mx"/>
    <x v="6"/>
    <m/>
    <x v="2"/>
    <n v="8"/>
    <n v="10"/>
    <n v="8"/>
    <n v="9"/>
    <n v="7"/>
    <s v="KTM"/>
    <n v="61"/>
    <x v="121"/>
  </r>
  <r>
    <n v="2"/>
    <x v="2"/>
    <s v="BILL"/>
    <s v="DOUGHERTY"/>
    <s v="DOUGHERTY BILL"/>
    <x v="6"/>
    <x v="2"/>
    <x v="1"/>
    <n v="1"/>
    <x v="1"/>
    <x v="7"/>
    <s v="5/22/2021 00:00:00"/>
    <n v="88"/>
    <n v="89"/>
    <n v="90"/>
    <s v="International Old Timers Mx"/>
    <x v="14"/>
    <m/>
    <x v="7"/>
    <n v="3"/>
    <n v="3"/>
    <n v="2"/>
    <n v="89"/>
    <n v="89"/>
    <s v="KTM"/>
    <n v="61"/>
    <x v="121"/>
  </r>
  <r>
    <n v="1"/>
    <x v="2"/>
    <s v="BILL"/>
    <s v="DOUGHERTY"/>
    <s v="DOUGHERTY BILL"/>
    <x v="6"/>
    <x v="2"/>
    <x v="1"/>
    <n v="2"/>
    <x v="1"/>
    <x v="6"/>
    <s v="5/29/2021 00:00:00"/>
    <n v="88"/>
    <n v="89"/>
    <n v="90"/>
    <s v="International Old Timers Mx"/>
    <x v="17"/>
    <m/>
    <x v="11"/>
    <n v="6"/>
    <n v="6"/>
    <n v="6"/>
    <n v="5"/>
    <n v="4"/>
    <s v="KTM"/>
    <n v="61"/>
    <x v="121"/>
  </r>
  <r>
    <n v="2"/>
    <x v="2"/>
    <s v="BILL"/>
    <s v="DOUGHERTY"/>
    <s v="DOUGHERTY BILL"/>
    <x v="6"/>
    <x v="2"/>
    <x v="1"/>
    <n v="2"/>
    <x v="1"/>
    <x v="1"/>
    <d v="2021-07-10T00:00:00"/>
    <n v="88"/>
    <n v="89"/>
    <n v="90"/>
    <s v="International Old Timers Mx"/>
    <x v="6"/>
    <n v="17"/>
    <x v="10"/>
    <n v="9"/>
    <n v="12"/>
    <n v="6"/>
    <n v="8"/>
    <n v="6"/>
    <s v="KTM"/>
    <n v="61"/>
    <x v="121"/>
  </r>
  <r>
    <n v="1"/>
    <x v="2"/>
    <s v="BILL"/>
    <s v="DOUGHERTY"/>
    <s v="DOUGHERTY BILL"/>
    <x v="6"/>
    <x v="2"/>
    <x v="1"/>
    <n v="1"/>
    <x v="1"/>
    <x v="4"/>
    <s v="9/18/2021 00:00:00"/>
    <n v="88"/>
    <n v="89"/>
    <n v="90"/>
    <s v="International Old Timers Mx"/>
    <x v="17"/>
    <m/>
    <x v="11"/>
    <n v="6"/>
    <n v="4"/>
    <n v="5"/>
    <n v="4"/>
    <n v="4"/>
    <s v="KTM"/>
    <n v="61"/>
    <x v="121"/>
  </r>
  <r>
    <n v="7"/>
    <x v="11"/>
    <s v="MIKE"/>
    <s v="DOUGHERTY"/>
    <s v="DOUGHERTY MIKE"/>
    <x v="6"/>
    <x v="0"/>
    <x v="0"/>
    <n v="1"/>
    <x v="0"/>
    <x v="4"/>
    <s v="9/18/2021 00:00:00"/>
    <n v="88"/>
    <n v="89"/>
    <n v="90"/>
    <s v="International Old Timers Mx"/>
    <x v="16"/>
    <m/>
    <x v="9"/>
    <n v="5"/>
    <n v="5"/>
    <n v="7"/>
    <n v="7"/>
    <n v="6"/>
    <s v="KTM"/>
    <s v="10x"/>
    <x v="122"/>
  </r>
  <r>
    <n v="1"/>
    <x v="2"/>
    <s v="STUART"/>
    <s v="DOUGLAS"/>
    <s v="DOUGLAS STUART"/>
    <x v="2"/>
    <x v="0"/>
    <x v="0"/>
    <n v="2"/>
    <x v="0"/>
    <x v="5"/>
    <s v="6/19/2021 00:00:00"/>
    <n v="88"/>
    <n v="89"/>
    <n v="90"/>
    <s v="International Old Timers Mx"/>
    <x v="16"/>
    <m/>
    <x v="9"/>
    <n v="4"/>
    <n v="6"/>
    <n v="6"/>
    <n v="6"/>
    <n v="6"/>
    <s v="HON"/>
    <n v="44"/>
    <x v="123"/>
  </r>
  <r>
    <n v="5"/>
    <x v="5"/>
    <s v="CHARLES"/>
    <s v="DRAKE"/>
    <s v="DRAKE CHARLES"/>
    <x v="3"/>
    <x v="1"/>
    <x v="0"/>
    <n v="3"/>
    <x v="1"/>
    <x v="0"/>
    <s v="2/27/2021 00:00:00"/>
    <n v="88"/>
    <n v="89"/>
    <n v="90"/>
    <s v="International Old Timers Mx"/>
    <x v="8"/>
    <m/>
    <x v="4"/>
    <n v="13"/>
    <n v="12"/>
    <n v="11"/>
    <n v="9"/>
    <n v="9"/>
    <s v="HSK"/>
    <n v="726"/>
    <x v="124"/>
  </r>
  <r>
    <n v="5"/>
    <x v="5"/>
    <s v="CHARLES"/>
    <s v="DRAKE"/>
    <s v="DRAKE CHARLES"/>
    <x v="3"/>
    <x v="1"/>
    <x v="0"/>
    <n v="2"/>
    <x v="1"/>
    <x v="3"/>
    <s v="3/13/2021 00:00:00"/>
    <n v="88"/>
    <n v="89"/>
    <n v="90"/>
    <s v="International Old Timers Mx"/>
    <x v="22"/>
    <m/>
    <x v="12"/>
    <n v="11"/>
    <n v="10"/>
    <n v="11"/>
    <n v="89"/>
    <n v="89"/>
    <s v="HSK"/>
    <n v="726"/>
    <x v="124"/>
  </r>
  <r>
    <n v="3"/>
    <x v="14"/>
    <s v="CHARLES"/>
    <s v="DRAKE"/>
    <s v="DRAKE CHARLES"/>
    <x v="3"/>
    <x v="4"/>
    <x v="1"/>
    <n v="3"/>
    <x v="1"/>
    <x v="2"/>
    <s v="4/10/2021 00:00:00"/>
    <n v="88"/>
    <n v="89"/>
    <n v="90"/>
    <s v="International Old Timers Mx"/>
    <x v="14"/>
    <m/>
    <x v="7"/>
    <n v="5"/>
    <n v="6"/>
    <n v="1"/>
    <n v="5"/>
    <n v="4"/>
    <s v="HSK"/>
    <n v="726"/>
    <x v="124"/>
  </r>
  <r>
    <n v="3"/>
    <x v="14"/>
    <s v="CHARLES"/>
    <s v="DRAKE"/>
    <s v="DRAKE CHARLES"/>
    <x v="3"/>
    <x v="4"/>
    <x v="1"/>
    <n v="2"/>
    <x v="1"/>
    <x v="5"/>
    <s v="6/19/2021 00:00:00"/>
    <n v="88"/>
    <n v="89"/>
    <n v="90"/>
    <s v="International Old Timers Mx"/>
    <x v="20"/>
    <m/>
    <x v="0"/>
    <n v="11"/>
    <n v="100"/>
    <n v="100"/>
    <n v="100"/>
    <n v="100"/>
    <s v="HSK"/>
    <n v="726"/>
    <x v="124"/>
  </r>
  <r>
    <n v="7"/>
    <x v="14"/>
    <s v="CHARLES"/>
    <s v="DRAKE"/>
    <s v="DRAKE CHARLES"/>
    <x v="3"/>
    <x v="4"/>
    <x v="1"/>
    <n v="2"/>
    <x v="1"/>
    <x v="1"/>
    <d v="2021-07-10T00:00:00"/>
    <n v="88"/>
    <n v="89"/>
    <n v="90"/>
    <s v="International Old Timers Mx"/>
    <x v="6"/>
    <m/>
    <x v="2"/>
    <n v="9"/>
    <n v="10"/>
    <n v="5"/>
    <n v="9"/>
    <n v="7"/>
    <s v="HSK"/>
    <n v="726"/>
    <x v="124"/>
  </r>
  <r>
    <n v="8"/>
    <x v="14"/>
    <s v="CHARLES"/>
    <s v="DRAKE"/>
    <s v="DRAKE CHARLES"/>
    <x v="3"/>
    <x v="4"/>
    <x v="1"/>
    <n v="1"/>
    <x v="1"/>
    <x v="4"/>
    <s v="9/18/2021 00:00:00"/>
    <n v="88"/>
    <n v="89"/>
    <n v="90"/>
    <s v="International Old Timers Mx"/>
    <x v="23"/>
    <m/>
    <x v="0"/>
    <n v="17"/>
    <n v="89"/>
    <n v="89"/>
    <n v="89"/>
    <n v="89"/>
    <s v="HSK"/>
    <n v="726"/>
    <x v="124"/>
  </r>
  <r>
    <n v="6"/>
    <x v="7"/>
    <s v="DAVE"/>
    <s v="DUARTE"/>
    <s v="DUARTE DAVE"/>
    <x v="2"/>
    <x v="0"/>
    <x v="0"/>
    <n v="2"/>
    <x v="0"/>
    <x v="3"/>
    <s v="3/13/2021 00:00:00"/>
    <n v="88"/>
    <n v="89"/>
    <n v="90"/>
    <s v="International Old Timers Mx"/>
    <x v="12"/>
    <m/>
    <x v="6"/>
    <n v="2"/>
    <n v="2"/>
    <n v="2"/>
    <n v="2"/>
    <n v="2"/>
    <s v="HON"/>
    <n v="24"/>
    <x v="125"/>
  </r>
  <r>
    <n v="4"/>
    <x v="1"/>
    <s v="JAY"/>
    <s v="DUCKE"/>
    <s v="DUCKE JAY"/>
    <x v="1"/>
    <x v="0"/>
    <x v="0"/>
    <n v="2"/>
    <x v="0"/>
    <x v="3"/>
    <s v="3/13/2021 00:00:00"/>
    <n v="88"/>
    <n v="89"/>
    <n v="90"/>
    <s v="International Old Timers Mx"/>
    <x v="16"/>
    <m/>
    <x v="9"/>
    <n v="5"/>
    <n v="6"/>
    <n v="89"/>
    <n v="6"/>
    <n v="6"/>
    <s v="YAM"/>
    <n v="87"/>
    <x v="126"/>
  </r>
  <r>
    <n v="5"/>
    <x v="5"/>
    <s v="MARK"/>
    <s v="DUGAN"/>
    <s v="DUGAN MARK"/>
    <x v="3"/>
    <x v="3"/>
    <x v="1"/>
    <n v="2"/>
    <x v="1"/>
    <x v="3"/>
    <s v="3/13/2021 00:00:00"/>
    <n v="88"/>
    <n v="89"/>
    <n v="90"/>
    <s v="International Old Timers Mx"/>
    <x v="16"/>
    <m/>
    <x v="9"/>
    <n v="4"/>
    <n v="11"/>
    <n v="6"/>
    <n v="6"/>
    <n v="5"/>
    <s v="HON"/>
    <n v="42"/>
    <x v="127"/>
  </r>
  <r>
    <n v="5"/>
    <x v="5"/>
    <s v="MARK"/>
    <s v="DUGAN"/>
    <s v="DUGAN MARK"/>
    <x v="3"/>
    <x v="3"/>
    <x v="1"/>
    <n v="2"/>
    <x v="1"/>
    <x v="6"/>
    <s v="5/29/2021 00:00:00"/>
    <n v="88"/>
    <n v="89"/>
    <n v="90"/>
    <s v="International Old Timers Mx"/>
    <x v="20"/>
    <m/>
    <x v="0"/>
    <n v="13"/>
    <n v="9"/>
    <n v="89"/>
    <n v="89"/>
    <n v="89"/>
    <s v="HON"/>
    <n v="42"/>
    <x v="127"/>
  </r>
  <r>
    <n v="6"/>
    <x v="5"/>
    <s v="MARK"/>
    <s v="DUGAN"/>
    <s v="DUGAN MARK"/>
    <x v="3"/>
    <x v="3"/>
    <x v="1"/>
    <n v="1"/>
    <x v="1"/>
    <x v="4"/>
    <s v="9/18/2021 00:00:00"/>
    <n v="88"/>
    <n v="89"/>
    <n v="90"/>
    <s v="International Old Timers Mx"/>
    <x v="10"/>
    <m/>
    <x v="5"/>
    <n v="13"/>
    <n v="10"/>
    <n v="9"/>
    <n v="12"/>
    <n v="11"/>
    <s v="HON"/>
    <n v="42"/>
    <x v="127"/>
  </r>
  <r>
    <n v="1"/>
    <x v="16"/>
    <s v="RON"/>
    <s v="DUGAN"/>
    <s v="DUGAN RON"/>
    <x v="1"/>
    <x v="0"/>
    <x v="0"/>
    <n v="3"/>
    <x v="0"/>
    <x v="2"/>
    <s v="4/10/2021 00:00:00"/>
    <n v="88"/>
    <n v="89"/>
    <n v="90"/>
    <s v="International Old Timers Mx"/>
    <x v="2"/>
    <m/>
    <x v="1"/>
    <n v="1"/>
    <n v="1"/>
    <n v="0"/>
    <n v="2"/>
    <n v="1"/>
    <s v="KTM"/>
    <n v="6"/>
    <x v="128"/>
  </r>
  <r>
    <n v="5"/>
    <x v="1"/>
    <s v="JAY"/>
    <s v="DUKE"/>
    <s v="DUKE JAY"/>
    <x v="2"/>
    <x v="0"/>
    <x v="0"/>
    <n v="2"/>
    <x v="0"/>
    <x v="5"/>
    <s v="6/19/2021 00:00:00"/>
    <n v="88"/>
    <n v="89"/>
    <n v="90"/>
    <s v="International Old Timers Mx"/>
    <x v="10"/>
    <m/>
    <x v="5"/>
    <n v="10"/>
    <n v="10"/>
    <n v="8"/>
    <n v="11"/>
    <n v="11"/>
    <s v="YAM"/>
    <n v="20"/>
    <x v="129"/>
  </r>
  <r>
    <n v="7"/>
    <x v="11"/>
    <s v="TRENT"/>
    <s v="DYRIMID"/>
    <s v="DYRIMID TRENT"/>
    <x v="6"/>
    <x v="0"/>
    <x v="0"/>
    <n v="1"/>
    <x v="0"/>
    <x v="4"/>
    <s v="9/18/2021 00:00:00"/>
    <n v="88"/>
    <n v="89"/>
    <n v="90"/>
    <s v="International Old Timers Mx"/>
    <x v="7"/>
    <m/>
    <x v="3"/>
    <n v="2"/>
    <n v="2"/>
    <n v="89"/>
    <n v="89"/>
    <n v="89"/>
    <s v="KTM"/>
    <n v="14"/>
    <x v="130"/>
  </r>
  <r>
    <n v="5"/>
    <x v="5"/>
    <s v="CHARLES"/>
    <s v="EARP"/>
    <s v="EARP CHARLES"/>
    <x v="3"/>
    <x v="1"/>
    <x v="0"/>
    <n v="2"/>
    <x v="1"/>
    <x v="3"/>
    <s v="3/13/2021 00:00:00"/>
    <n v="88"/>
    <n v="89"/>
    <n v="90"/>
    <s v="International Old Timers Mx"/>
    <x v="2"/>
    <m/>
    <x v="1"/>
    <n v="1"/>
    <n v="1"/>
    <n v="1"/>
    <n v="1"/>
    <n v="1"/>
    <s v="HON"/>
    <n v="927"/>
    <x v="131"/>
  </r>
  <r>
    <n v="6"/>
    <x v="5"/>
    <s v="CHARLES"/>
    <s v="EARP"/>
    <s v="EARP CHARLES"/>
    <x v="3"/>
    <x v="1"/>
    <x v="0"/>
    <n v="1"/>
    <x v="1"/>
    <x v="4"/>
    <s v="9/18/2021 00:00:00"/>
    <n v="88"/>
    <n v="89"/>
    <n v="90"/>
    <s v="International Old Timers Mx"/>
    <x v="14"/>
    <m/>
    <x v="7"/>
    <n v="2"/>
    <n v="3"/>
    <n v="2"/>
    <n v="3"/>
    <n v="5"/>
    <s v="HON"/>
    <n v="927"/>
    <x v="131"/>
  </r>
  <r>
    <n v="3"/>
    <x v="9"/>
    <s v="ERIK"/>
    <s v="EBBESON"/>
    <s v="EBBESON ERIK"/>
    <x v="1"/>
    <x v="0"/>
    <x v="0"/>
    <n v="3"/>
    <x v="0"/>
    <x v="2"/>
    <s v="4/10/2021 00:00:00"/>
    <n v="88"/>
    <n v="89"/>
    <n v="90"/>
    <s v="International Old Timers Mx"/>
    <x v="2"/>
    <m/>
    <x v="1"/>
    <n v="3"/>
    <n v="1"/>
    <n v="1"/>
    <n v="3"/>
    <n v="1"/>
    <s v="SUZ"/>
    <n v="210"/>
    <x v="132"/>
  </r>
  <r>
    <n v="1"/>
    <x v="2"/>
    <s v="BRET"/>
    <s v="ECKERT"/>
    <s v="ECKERT BRET"/>
    <x v="2"/>
    <x v="4"/>
    <x v="1"/>
    <n v="2"/>
    <x v="1"/>
    <x v="3"/>
    <s v="3/13/2021 00:00:00"/>
    <n v="88"/>
    <n v="89"/>
    <n v="90"/>
    <s v="International Old Timers Mx"/>
    <x v="14"/>
    <m/>
    <x v="7"/>
    <n v="3"/>
    <n v="4"/>
    <n v="4"/>
    <n v="4"/>
    <n v="4"/>
    <s v="YAM"/>
    <s v="10x"/>
    <x v="133"/>
  </r>
  <r>
    <n v="2"/>
    <x v="2"/>
    <s v="BRET"/>
    <s v="ECKERT"/>
    <s v="ECKERT BRET"/>
    <x v="2"/>
    <x v="4"/>
    <x v="1"/>
    <n v="3"/>
    <x v="1"/>
    <x v="2"/>
    <s v="4/10/2021 00:00:00"/>
    <n v="88"/>
    <n v="89"/>
    <n v="90"/>
    <s v="International Old Timers Mx"/>
    <x v="10"/>
    <m/>
    <x v="5"/>
    <n v="14"/>
    <n v="13"/>
    <n v="9"/>
    <n v="10"/>
    <n v="9"/>
    <s v="YAM"/>
    <s v="10x"/>
    <x v="133"/>
  </r>
  <r>
    <n v="1"/>
    <x v="2"/>
    <s v="BRET"/>
    <s v="ECKERT"/>
    <s v="ECKERT BRET"/>
    <x v="2"/>
    <x v="4"/>
    <x v="1"/>
    <n v="2"/>
    <x v="1"/>
    <x v="5"/>
    <s v="6/19/2021 00:00:00"/>
    <n v="88"/>
    <n v="89"/>
    <n v="90"/>
    <s v="International Old Timers Mx"/>
    <x v="15"/>
    <m/>
    <x v="8"/>
    <n v="7"/>
    <n v="3"/>
    <n v="3"/>
    <n v="5"/>
    <n v="4"/>
    <s v="YAM"/>
    <s v="10x"/>
    <x v="133"/>
  </r>
  <r>
    <n v="2"/>
    <x v="2"/>
    <s v="BRET"/>
    <s v="ECKERT"/>
    <s v="ECKERT BRET"/>
    <x v="2"/>
    <x v="4"/>
    <x v="1"/>
    <n v="2"/>
    <x v="1"/>
    <x v="1"/>
    <d v="2021-07-10T00:00:00"/>
    <n v="88"/>
    <n v="89"/>
    <n v="90"/>
    <s v="International Old Timers Mx"/>
    <x v="17"/>
    <m/>
    <x v="11"/>
    <n v="7"/>
    <n v="9"/>
    <n v="10"/>
    <n v="5"/>
    <n v="7"/>
    <s v="YAM"/>
    <s v="10x"/>
    <x v="133"/>
  </r>
  <r>
    <n v="5"/>
    <x v="11"/>
    <s v="JEFF"/>
    <s v="EDSON"/>
    <s v="EDSON JEFF"/>
    <x v="3"/>
    <x v="0"/>
    <x v="0"/>
    <n v="2"/>
    <x v="0"/>
    <x v="1"/>
    <d v="2021-07-10T00:00:00"/>
    <n v="88"/>
    <n v="89"/>
    <n v="90"/>
    <s v="International Old Timers Mx"/>
    <x v="7"/>
    <m/>
    <x v="3"/>
    <n v="3"/>
    <n v="3"/>
    <n v="6"/>
    <n v="89"/>
    <n v="89"/>
    <s v="YAM"/>
    <n v="269"/>
    <x v="134"/>
  </r>
  <r>
    <n v="3"/>
    <x v="0"/>
    <s v="GREG"/>
    <s v="EISWALD"/>
    <s v="EISWALD GREG"/>
    <x v="4"/>
    <x v="1"/>
    <x v="0"/>
    <n v="2"/>
    <x v="1"/>
    <x v="1"/>
    <d v="2021-07-10T00:00:00"/>
    <n v="88"/>
    <n v="89"/>
    <n v="90"/>
    <s v="International Old Timers Mx"/>
    <x v="7"/>
    <m/>
    <x v="3"/>
    <n v="11"/>
    <n v="15"/>
    <n v="6"/>
    <n v="14"/>
    <n v="6"/>
    <s v="HON"/>
    <n v="298"/>
    <x v="135"/>
  </r>
  <r>
    <n v="2"/>
    <x v="0"/>
    <s v="GREG"/>
    <s v="EISWALD"/>
    <s v="EISWALD GREG"/>
    <x v="4"/>
    <x v="1"/>
    <x v="0"/>
    <n v="1"/>
    <x v="1"/>
    <x v="4"/>
    <s v="9/18/2021 00:00:00"/>
    <n v="88"/>
    <n v="89"/>
    <n v="90"/>
    <s v="International Old Timers Mx"/>
    <x v="17"/>
    <m/>
    <x v="11"/>
    <n v="3"/>
    <n v="9"/>
    <n v="7"/>
    <n v="6"/>
    <n v="6"/>
    <s v="HON"/>
    <n v="298"/>
    <x v="135"/>
  </r>
  <r>
    <n v="3"/>
    <x v="14"/>
    <s v="KEN"/>
    <s v="ELDRIDGE"/>
    <s v="ELDRIDGE KEN"/>
    <x v="2"/>
    <x v="0"/>
    <x v="0"/>
    <n v="2"/>
    <x v="0"/>
    <x v="5"/>
    <s v="6/19/2021 00:00:00"/>
    <n v="88"/>
    <n v="89"/>
    <n v="90"/>
    <s v="International Old Timers Mx"/>
    <x v="7"/>
    <m/>
    <x v="3"/>
    <n v="1"/>
    <n v="99"/>
    <n v="9"/>
    <n v="3"/>
    <n v="4"/>
    <s v="YAM"/>
    <n v="804"/>
    <x v="136"/>
  </r>
  <r>
    <n v="4"/>
    <x v="1"/>
    <s v="DON"/>
    <s v="ELLINGSON"/>
    <s v="ELLINGSON DON"/>
    <x v="4"/>
    <x v="1"/>
    <x v="0"/>
    <n v="3"/>
    <x v="1"/>
    <x v="0"/>
    <s v="2/27/2021 00:00:00"/>
    <n v="88"/>
    <n v="89"/>
    <n v="90"/>
    <s v="International Old Timers Mx"/>
    <x v="8"/>
    <m/>
    <x v="4"/>
    <n v="14"/>
    <n v="14"/>
    <n v="10"/>
    <n v="9"/>
    <n v="32"/>
    <s v="KTM"/>
    <n v="547"/>
    <x v="137"/>
  </r>
  <r>
    <n v="6"/>
    <x v="1"/>
    <s v="DON"/>
    <s v="ELLINGSON"/>
    <s v="ELLINGSON DON"/>
    <x v="4"/>
    <x v="1"/>
    <x v="0"/>
    <n v="2"/>
    <x v="1"/>
    <x v="6"/>
    <s v="5/29/2021 00:00:00"/>
    <n v="88"/>
    <n v="89"/>
    <n v="90"/>
    <s v="International Old Timers Mx"/>
    <x v="0"/>
    <m/>
    <x v="0"/>
    <n v="14"/>
    <n v="89"/>
    <n v="13"/>
    <n v="89"/>
    <n v="89"/>
    <s v="KTM"/>
    <n v="547"/>
    <x v="137"/>
  </r>
  <r>
    <n v="6"/>
    <x v="5"/>
    <s v="DON"/>
    <s v="ELLINGSON"/>
    <s v="ELLINGSON DON"/>
    <x v="4"/>
    <x v="0"/>
    <x v="0"/>
    <n v="2"/>
    <x v="1"/>
    <x v="1"/>
    <d v="2021-07-10T00:00:00"/>
    <n v="88"/>
    <n v="89"/>
    <n v="90"/>
    <s v="International Old Timers Mx"/>
    <x v="30"/>
    <m/>
    <x v="0"/>
    <n v="5"/>
    <n v="5"/>
    <n v="27"/>
    <n v="23"/>
    <n v="89"/>
    <s v="KTM"/>
    <n v="547"/>
    <x v="137"/>
  </r>
  <r>
    <n v="5"/>
    <x v="5"/>
    <s v="BRET"/>
    <s v="ENGBERG"/>
    <s v="ENGBERG BRET"/>
    <x v="4"/>
    <x v="1"/>
    <x v="0"/>
    <n v="2"/>
    <x v="0"/>
    <x v="6"/>
    <s v="5/29/2021 00:00:00"/>
    <n v="88"/>
    <n v="89"/>
    <n v="90"/>
    <s v="International Old Timers Mx"/>
    <x v="3"/>
    <m/>
    <x v="0"/>
    <n v="14"/>
    <n v="89"/>
    <n v="89"/>
    <n v="89"/>
    <n v="89"/>
    <s v="YAM"/>
    <n v="825"/>
    <x v="138"/>
  </r>
  <r>
    <n v="6"/>
    <x v="5"/>
    <s v="BRET"/>
    <s v="ENGBERG"/>
    <s v="ENGBERG BRET"/>
    <x v="4"/>
    <x v="1"/>
    <x v="0"/>
    <n v="2"/>
    <x v="0"/>
    <x v="1"/>
    <d v="2021-07-10T00:00:00"/>
    <n v="88"/>
    <n v="89"/>
    <n v="90"/>
    <s v="International Old Timers Mx"/>
    <x v="5"/>
    <m/>
    <x v="0"/>
    <n v="24"/>
    <n v="20"/>
    <n v="20"/>
    <n v="16"/>
    <n v="11"/>
    <s v="YAM"/>
    <n v="825"/>
    <x v="138"/>
  </r>
  <r>
    <n v="4"/>
    <x v="10"/>
    <s v="RICK"/>
    <s v="ENGSTROM"/>
    <s v="ENGSTROM RICK"/>
    <x v="3"/>
    <x v="1"/>
    <x v="0"/>
    <n v="2"/>
    <x v="0"/>
    <x v="6"/>
    <s v="5/29/2021 00:00:00"/>
    <n v="88"/>
    <n v="89"/>
    <n v="90"/>
    <s v="International Old Timers Mx"/>
    <x v="8"/>
    <m/>
    <x v="4"/>
    <n v="0"/>
    <n v="7"/>
    <n v="9"/>
    <n v="89"/>
    <n v="89"/>
    <s v="KTM"/>
    <n v="997"/>
    <x v="139"/>
  </r>
  <r>
    <n v="5"/>
    <x v="10"/>
    <s v="RICK"/>
    <s v="ENGSTROM"/>
    <s v="ENGSTROM RICK"/>
    <x v="3"/>
    <x v="1"/>
    <x v="0"/>
    <n v="2"/>
    <x v="0"/>
    <x v="1"/>
    <d v="2021-07-10T00:00:00"/>
    <n v="88"/>
    <n v="89"/>
    <n v="90"/>
    <s v="International Old Timers Mx"/>
    <x v="7"/>
    <m/>
    <x v="3"/>
    <n v="7"/>
    <n v="89"/>
    <n v="5"/>
    <n v="2"/>
    <n v="4"/>
    <s v="KTM"/>
    <n v="997"/>
    <x v="139"/>
  </r>
  <r>
    <n v="3"/>
    <x v="14"/>
    <s v="LUIS"/>
    <s v="ESPARZA"/>
    <s v="ESPARZA LUIS"/>
    <x v="1"/>
    <x v="0"/>
    <x v="0"/>
    <n v="3"/>
    <x v="0"/>
    <x v="2"/>
    <s v="4/10/2021 00:00:00"/>
    <n v="88"/>
    <n v="89"/>
    <n v="90"/>
    <s v="International Old Timers Mx"/>
    <x v="10"/>
    <m/>
    <x v="5"/>
    <n v="12"/>
    <n v="8"/>
    <n v="8"/>
    <n v="9"/>
    <n v="13"/>
    <s v="KAW"/>
    <n v="51"/>
    <x v="140"/>
  </r>
  <r>
    <n v="4"/>
    <x v="1"/>
    <s v="TONY"/>
    <s v="FAGUNDES"/>
    <s v="FAGUNDES TONY"/>
    <x v="7"/>
    <x v="1"/>
    <x v="0"/>
    <n v="2"/>
    <x v="1"/>
    <x v="1"/>
    <d v="2021-07-10T00:00:00"/>
    <n v="88"/>
    <n v="89"/>
    <n v="90"/>
    <s v="International Old Timers Mx"/>
    <x v="16"/>
    <m/>
    <x v="9"/>
    <n v="14"/>
    <n v="7"/>
    <n v="1"/>
    <n v="4"/>
    <n v="2"/>
    <s v="KTM"/>
    <s v="222r"/>
    <x v="141"/>
  </r>
  <r>
    <n v="4"/>
    <x v="1"/>
    <s v="TONY"/>
    <s v="FAGUNDES"/>
    <s v="FAGUNDES TONY"/>
    <x v="7"/>
    <x v="1"/>
    <x v="0"/>
    <n v="1"/>
    <x v="1"/>
    <x v="4"/>
    <s v="9/18/2021 00:00:00"/>
    <n v="88"/>
    <n v="89"/>
    <n v="90"/>
    <s v="International Old Timers Mx"/>
    <x v="2"/>
    <m/>
    <x v="1"/>
    <n v="2"/>
    <n v="1"/>
    <n v="1"/>
    <n v="3"/>
    <n v="3"/>
    <s v="KTM"/>
    <s v="222r"/>
    <x v="141"/>
  </r>
  <r>
    <n v="3"/>
    <x v="0"/>
    <s v="DUNCAN"/>
    <s v="FARASH"/>
    <s v="FARASH DUNCAN"/>
    <x v="4"/>
    <x v="1"/>
    <x v="0"/>
    <n v="1"/>
    <x v="1"/>
    <x v="7"/>
    <s v="5/22/2021 00:00:00"/>
    <n v="88"/>
    <n v="89"/>
    <n v="90"/>
    <s v="International Old Timers Mx"/>
    <x v="0"/>
    <m/>
    <x v="0"/>
    <n v="14"/>
    <n v="16"/>
    <n v="15"/>
    <n v="89"/>
    <n v="89"/>
    <s v="Unk"/>
    <n v="58"/>
    <x v="142"/>
  </r>
  <r>
    <n v="3"/>
    <x v="0"/>
    <s v="DUNCAN"/>
    <s v="FARASH"/>
    <s v="FARASH DUNCAN"/>
    <x v="4"/>
    <x v="1"/>
    <x v="0"/>
    <n v="2"/>
    <x v="1"/>
    <x v="1"/>
    <d v="2021-07-10T00:00:00"/>
    <n v="88"/>
    <n v="89"/>
    <n v="90"/>
    <s v="International Old Timers Mx"/>
    <x v="28"/>
    <m/>
    <x v="0"/>
    <n v="31"/>
    <n v="29"/>
    <n v="26"/>
    <n v="26"/>
    <n v="28"/>
    <s v="YAM"/>
    <n v="58"/>
    <x v="142"/>
  </r>
  <r>
    <n v="4"/>
    <x v="10"/>
    <s v="DARREL"/>
    <s v="FARMER"/>
    <s v="FARMER DARREL"/>
    <x v="3"/>
    <x v="3"/>
    <x v="1"/>
    <n v="2"/>
    <x v="1"/>
    <x v="6"/>
    <s v="5/29/2021 00:00:00"/>
    <n v="88"/>
    <n v="89"/>
    <n v="90"/>
    <s v="International Old Timers Mx"/>
    <x v="6"/>
    <m/>
    <x v="2"/>
    <n v="8"/>
    <n v="8"/>
    <n v="8"/>
    <n v="6"/>
    <n v="7"/>
    <s v="KAW"/>
    <n v="161"/>
    <x v="143"/>
  </r>
  <r>
    <n v="5"/>
    <x v="10"/>
    <s v="DARREL"/>
    <s v="FARMER"/>
    <s v="FARMER DARREL"/>
    <x v="3"/>
    <x v="3"/>
    <x v="1"/>
    <n v="2"/>
    <x v="1"/>
    <x v="1"/>
    <d v="2021-07-10T00:00:00"/>
    <n v="88"/>
    <n v="89"/>
    <n v="90"/>
    <s v="International Old Timers Mx"/>
    <x v="8"/>
    <m/>
    <x v="4"/>
    <n v="10"/>
    <n v="10"/>
    <n v="10"/>
    <n v="9"/>
    <n v="8"/>
    <s v="YAM"/>
    <n v="161"/>
    <x v="143"/>
  </r>
  <r>
    <n v="7"/>
    <x v="10"/>
    <s v="DARREL"/>
    <s v="FARMER"/>
    <s v="FARMER DARREL"/>
    <x v="3"/>
    <x v="3"/>
    <x v="1"/>
    <n v="1"/>
    <x v="1"/>
    <x v="4"/>
    <s v="9/18/2021 00:00:00"/>
    <n v="88"/>
    <n v="89"/>
    <n v="90"/>
    <s v="International Old Timers Mx"/>
    <x v="6"/>
    <m/>
    <x v="2"/>
    <n v="7"/>
    <n v="8"/>
    <n v="8"/>
    <n v="7"/>
    <n v="7"/>
    <s v="YAM"/>
    <n v="161"/>
    <x v="143"/>
  </r>
  <r>
    <n v="7"/>
    <x v="14"/>
    <s v="RODNEY"/>
    <s v="FARRABEE"/>
    <s v="FARRABEE RODNEY"/>
    <x v="1"/>
    <x v="0"/>
    <x v="0"/>
    <n v="2"/>
    <x v="0"/>
    <x v="1"/>
    <d v="2021-07-10T00:00:00"/>
    <n v="88"/>
    <n v="89"/>
    <n v="90"/>
    <s v="International Old Timers Mx"/>
    <x v="11"/>
    <m/>
    <x v="0"/>
    <n v="89"/>
    <n v="89"/>
    <n v="89"/>
    <n v="89"/>
    <n v="89"/>
    <s v="YAM"/>
    <n v="699"/>
    <x v="144"/>
  </r>
  <r>
    <n v="3"/>
    <x v="14"/>
    <s v="MICHAEL"/>
    <s v="FASO"/>
    <s v="FASO MICHAEL"/>
    <x v="0"/>
    <x v="0"/>
    <x v="0"/>
    <n v="3"/>
    <x v="0"/>
    <x v="0"/>
    <s v="2/27/2021 00:00:00"/>
    <n v="88"/>
    <n v="89"/>
    <n v="90"/>
    <s v="International Old Timers Mx"/>
    <x v="7"/>
    <m/>
    <x v="3"/>
    <n v="11"/>
    <n v="8"/>
    <n v="8"/>
    <n v="8"/>
    <n v="8"/>
    <s v="HON"/>
    <n v="514"/>
    <x v="145"/>
  </r>
  <r>
    <n v="5"/>
    <x v="11"/>
    <s v="BEAU"/>
    <s v="FAST"/>
    <s v="FAST BEAU"/>
    <x v="5"/>
    <x v="0"/>
    <x v="0"/>
    <n v="1"/>
    <x v="0"/>
    <x v="7"/>
    <s v="5/22/2021 00:00:00"/>
    <n v="88"/>
    <n v="89"/>
    <n v="90"/>
    <s v="International Old Timers Mx"/>
    <x v="12"/>
    <m/>
    <x v="6"/>
    <n v="2"/>
    <n v="2"/>
    <n v="2"/>
    <n v="89"/>
    <n v="89"/>
    <s v="KAW"/>
    <n v="21"/>
    <x v="146"/>
  </r>
  <r>
    <n v="6"/>
    <x v="4"/>
    <s v="JOE"/>
    <s v="FATA"/>
    <s v="FATA JOE"/>
    <x v="6"/>
    <x v="0"/>
    <x v="0"/>
    <n v="2"/>
    <x v="0"/>
    <x v="6"/>
    <s v="5/29/2021 00:00:00"/>
    <n v="88"/>
    <n v="89"/>
    <n v="90"/>
    <s v="International Old Timers Mx"/>
    <x v="22"/>
    <m/>
    <x v="0"/>
    <n v="1"/>
    <n v="89"/>
    <n v="89"/>
    <n v="89"/>
    <n v="89"/>
    <s v="HON"/>
    <n v="4"/>
    <x v="147"/>
  </r>
  <r>
    <n v="3"/>
    <x v="14"/>
    <s v="CAROLE"/>
    <s v="FEENEY"/>
    <s v="FEENEY CAROLE"/>
    <x v="1"/>
    <x v="0"/>
    <x v="0"/>
    <n v="3"/>
    <x v="0"/>
    <x v="2"/>
    <s v="4/10/2021 00:00:00"/>
    <n v="88"/>
    <n v="89"/>
    <n v="90"/>
    <s v="International Old Timers Mx"/>
    <x v="3"/>
    <m/>
    <x v="0"/>
    <n v="16"/>
    <n v="15"/>
    <n v="13"/>
    <n v="12"/>
    <n v="10"/>
    <s v="KAW"/>
    <n v="60"/>
    <x v="148"/>
  </r>
  <r>
    <n v="4"/>
    <x v="5"/>
    <s v="DAVE"/>
    <s v="FEENEY"/>
    <s v="FEENEY DAVE"/>
    <x v="1"/>
    <x v="0"/>
    <x v="0"/>
    <n v="3"/>
    <x v="0"/>
    <x v="2"/>
    <s v="4/10/2021 00:00:00"/>
    <n v="88"/>
    <n v="89"/>
    <n v="90"/>
    <s v="International Old Timers Mx"/>
    <x v="20"/>
    <m/>
    <x v="0"/>
    <n v="14"/>
    <n v="16"/>
    <n v="17"/>
    <n v="11"/>
    <n v="9"/>
    <s v="HSK"/>
    <s v="34f"/>
    <x v="149"/>
  </r>
  <r>
    <n v="4"/>
    <x v="4"/>
    <s v="JASON"/>
    <s v="FISHER"/>
    <s v="FISHER JASON"/>
    <x v="1"/>
    <x v="0"/>
    <x v="0"/>
    <n v="3"/>
    <x v="0"/>
    <x v="2"/>
    <s v="4/10/2021 00:00:00"/>
    <n v="88"/>
    <n v="89"/>
    <n v="90"/>
    <s v="International Old Timers Mx"/>
    <x v="15"/>
    <m/>
    <x v="8"/>
    <n v="6"/>
    <n v="6"/>
    <n v="6"/>
    <n v="4"/>
    <n v="3"/>
    <s v="HON"/>
    <n v="10"/>
    <x v="150"/>
  </r>
  <r>
    <n v="1"/>
    <x v="2"/>
    <s v="JIM"/>
    <s v="FISK"/>
    <s v="FISK JIM"/>
    <x v="3"/>
    <x v="0"/>
    <x v="0"/>
    <n v="1"/>
    <x v="0"/>
    <x v="4"/>
    <s v="9/18/2021 00:00:00"/>
    <n v="88"/>
    <n v="89"/>
    <n v="90"/>
    <s v="International Old Timers Mx"/>
    <x v="12"/>
    <m/>
    <x v="6"/>
    <n v="5"/>
    <n v="5"/>
    <n v="3"/>
    <n v="2"/>
    <n v="2"/>
    <s v="HON"/>
    <n v="14"/>
    <x v="151"/>
  </r>
  <r>
    <n v="2"/>
    <x v="15"/>
    <s v="DON"/>
    <s v="FLANER"/>
    <s v="FLANER DON"/>
    <x v="2"/>
    <x v="0"/>
    <x v="0"/>
    <n v="2"/>
    <x v="0"/>
    <x v="5"/>
    <s v="6/19/2021 00:00:00"/>
    <n v="88"/>
    <n v="89"/>
    <n v="90"/>
    <s v="International Old Timers Mx"/>
    <x v="12"/>
    <m/>
    <x v="6"/>
    <n v="2"/>
    <n v="100"/>
    <n v="0"/>
    <n v="100"/>
    <n v="100"/>
    <s v="Unk"/>
    <n v="54"/>
    <x v="152"/>
  </r>
  <r>
    <n v="1"/>
    <x v="12"/>
    <s v="DAN"/>
    <s v="FLEMING SR"/>
    <s v="FLEMING SR DAN"/>
    <x v="5"/>
    <x v="4"/>
    <x v="1"/>
    <n v="1"/>
    <x v="1"/>
    <x v="7"/>
    <s v="5/22/2021 00:00:00"/>
    <n v="88"/>
    <n v="89"/>
    <n v="90"/>
    <s v="International Old Timers Mx"/>
    <x v="2"/>
    <m/>
    <x v="1"/>
    <n v="1"/>
    <n v="2"/>
    <m/>
    <n v="0"/>
    <n v="0"/>
    <s v="KTM"/>
    <n v="45"/>
    <x v="153"/>
  </r>
  <r>
    <n v="2"/>
    <x v="12"/>
    <s v="DAN"/>
    <s v="FLEMING SR"/>
    <s v="FLEMING SR DAN"/>
    <x v="5"/>
    <x v="4"/>
    <x v="1"/>
    <n v="2"/>
    <x v="1"/>
    <x v="6"/>
    <s v="5/29/2021 00:00:00"/>
    <n v="88"/>
    <n v="89"/>
    <n v="90"/>
    <s v="International Old Timers Mx"/>
    <x v="2"/>
    <m/>
    <x v="1"/>
    <n v="0"/>
    <n v="0"/>
    <n v="0"/>
    <n v="0"/>
    <n v="0"/>
    <s v="KTM"/>
    <n v="45"/>
    <x v="153"/>
  </r>
  <r>
    <n v="6"/>
    <x v="10"/>
    <s v="DANIEL"/>
    <s v="FLEMING"/>
    <s v="FLEMING DANIEL"/>
    <x v="0"/>
    <x v="0"/>
    <x v="0"/>
    <n v="3"/>
    <x v="0"/>
    <x v="0"/>
    <s v="2/27/2021 00:00:00"/>
    <n v="88"/>
    <n v="89"/>
    <n v="90"/>
    <s v="International Old Timers Mx"/>
    <x v="2"/>
    <m/>
    <x v="1"/>
    <n v="1"/>
    <n v="1"/>
    <n v="1"/>
    <n v="1"/>
    <n v="1"/>
    <s v="KTM"/>
    <n v="73"/>
    <x v="154"/>
  </r>
  <r>
    <n v="2"/>
    <x v="12"/>
    <s v="DAN"/>
    <s v="FLEMING SR"/>
    <s v="FLEMING SR DAN"/>
    <x v="5"/>
    <x v="4"/>
    <x v="1"/>
    <n v="3"/>
    <x v="1"/>
    <x v="0"/>
    <s v="2/27/2021 00:00:00"/>
    <n v="88"/>
    <n v="89"/>
    <n v="90"/>
    <s v="International Old Timers Mx"/>
    <x v="2"/>
    <m/>
    <x v="1"/>
    <n v="1"/>
    <n v="1"/>
    <n v="0"/>
    <n v="1"/>
    <n v="1"/>
    <s v="KTM"/>
    <n v="45"/>
    <x v="153"/>
  </r>
  <r>
    <n v="2"/>
    <x v="12"/>
    <s v="DAN"/>
    <s v="FLEMING SR"/>
    <s v="FLEMING SR DAN"/>
    <x v="5"/>
    <x v="4"/>
    <x v="1"/>
    <n v="2"/>
    <x v="1"/>
    <x v="3"/>
    <s v="3/13/2021 00:00:00"/>
    <n v="88"/>
    <n v="89"/>
    <n v="90"/>
    <s v="International Old Timers Mx"/>
    <x v="2"/>
    <m/>
    <x v="1"/>
    <n v="89"/>
    <n v="89"/>
    <n v="0"/>
    <n v="89"/>
    <n v="88"/>
    <s v="KTM"/>
    <n v="45"/>
    <x v="153"/>
  </r>
  <r>
    <n v="3"/>
    <x v="0"/>
    <s v="GREGG"/>
    <s v="FLOOD"/>
    <s v="FLOOD GREGG"/>
    <x v="4"/>
    <x v="0"/>
    <x v="0"/>
    <n v="1"/>
    <x v="0"/>
    <x v="7"/>
    <s v="5/22/2021 00:00:00"/>
    <n v="88"/>
    <n v="89"/>
    <n v="90"/>
    <s v="International Old Timers Mx"/>
    <x v="8"/>
    <m/>
    <x v="4"/>
    <n v="10"/>
    <n v="9"/>
    <n v="7"/>
    <n v="89"/>
    <n v="89"/>
    <s v="HSK"/>
    <n v="52"/>
    <x v="155"/>
  </r>
  <r>
    <n v="4"/>
    <x v="4"/>
    <s v="MIKE"/>
    <s v="FOGGIA"/>
    <s v="FOGGIA MIKE"/>
    <x v="0"/>
    <x v="0"/>
    <x v="0"/>
    <n v="3"/>
    <x v="0"/>
    <x v="0"/>
    <s v="2/27/2021 00:00:00"/>
    <n v="88"/>
    <n v="89"/>
    <n v="90"/>
    <s v="International Old Timers Mx"/>
    <x v="8"/>
    <m/>
    <x v="4"/>
    <n v="10"/>
    <n v="20"/>
    <n v="20"/>
    <n v="20"/>
    <n v="20"/>
    <s v="HSK"/>
    <s v="95f"/>
    <x v="156"/>
  </r>
  <r>
    <n v="5"/>
    <x v="1"/>
    <s v="BRIAN"/>
    <s v="FORD"/>
    <s v="FORD BRIAN"/>
    <x v="2"/>
    <x v="0"/>
    <x v="0"/>
    <n v="2"/>
    <x v="0"/>
    <x v="5"/>
    <s v="6/19/2021 00:00:00"/>
    <n v="88"/>
    <n v="89"/>
    <n v="90"/>
    <s v="International Old Timers Mx"/>
    <x v="17"/>
    <m/>
    <x v="11"/>
    <n v="6"/>
    <n v="5"/>
    <n v="3"/>
    <n v="3"/>
    <n v="8"/>
    <s v="HSK"/>
    <n v="37"/>
    <x v="157"/>
  </r>
  <r>
    <n v="1"/>
    <x v="0"/>
    <s v="WYATT"/>
    <s v="FOSS"/>
    <s v="FOSS WYATT"/>
    <x v="6"/>
    <x v="1"/>
    <x v="0"/>
    <n v="2"/>
    <x v="1"/>
    <x v="3"/>
    <s v="3/13/2021 00:00:00"/>
    <n v="88"/>
    <n v="89"/>
    <n v="90"/>
    <s v="International Old Timers Mx"/>
    <x v="16"/>
    <m/>
    <x v="9"/>
    <n v="6"/>
    <n v="4"/>
    <n v="6"/>
    <n v="7"/>
    <n v="5"/>
    <s v="YAM"/>
    <s v="14r"/>
    <x v="158"/>
  </r>
  <r>
    <n v="2"/>
    <x v="0"/>
    <s v="WYATT"/>
    <s v="FOSS"/>
    <s v="FOSS WYATT"/>
    <x v="6"/>
    <x v="1"/>
    <x v="0"/>
    <n v="1"/>
    <x v="1"/>
    <x v="4"/>
    <s v="9/18/2021 00:00:00"/>
    <n v="88"/>
    <n v="89"/>
    <n v="90"/>
    <s v="International Old Timers Mx"/>
    <x v="6"/>
    <m/>
    <x v="2"/>
    <n v="11"/>
    <n v="7"/>
    <n v="6"/>
    <n v="9"/>
    <n v="8"/>
    <s v="YAM"/>
    <s v="14r"/>
    <x v="158"/>
  </r>
  <r>
    <n v="3"/>
    <x v="0"/>
    <s v="JIM"/>
    <s v="FOUTS"/>
    <s v="FOUTS JIM"/>
    <x v="3"/>
    <x v="3"/>
    <x v="1"/>
    <n v="2"/>
    <x v="0"/>
    <x v="6"/>
    <s v="5/29/2021 00:00:00"/>
    <n v="88"/>
    <n v="89"/>
    <n v="90"/>
    <s v="International Old Timers Mx"/>
    <x v="10"/>
    <m/>
    <x v="5"/>
    <n v="13"/>
    <n v="11"/>
    <n v="9"/>
    <n v="11"/>
    <n v="6"/>
    <s v="HON"/>
    <n v="141"/>
    <x v="159"/>
  </r>
  <r>
    <n v="1"/>
    <x v="0"/>
    <s v="JIM"/>
    <s v="FOUTS"/>
    <s v="FOUTS JIM"/>
    <x v="3"/>
    <x v="3"/>
    <x v="1"/>
    <n v="2"/>
    <x v="0"/>
    <x v="5"/>
    <s v="6/19/2021 00:00:00"/>
    <n v="88"/>
    <n v="89"/>
    <n v="90"/>
    <s v="International Old Timers Mx"/>
    <x v="22"/>
    <m/>
    <x v="0"/>
    <n v="100"/>
    <n v="100"/>
    <n v="100"/>
    <n v="100"/>
    <n v="100"/>
    <s v="HON"/>
    <n v="141"/>
    <x v="159"/>
  </r>
  <r>
    <n v="3"/>
    <x v="0"/>
    <s v="JIM"/>
    <s v="FOUTS"/>
    <s v="FOUTS JIM"/>
    <x v="3"/>
    <x v="3"/>
    <x v="1"/>
    <n v="2"/>
    <x v="0"/>
    <x v="1"/>
    <d v="2021-07-10T00:00:00"/>
    <n v="88"/>
    <n v="89"/>
    <n v="90"/>
    <s v="International Old Timers Mx"/>
    <x v="12"/>
    <m/>
    <x v="6"/>
    <n v="4"/>
    <n v="7"/>
    <n v="2"/>
    <n v="4"/>
    <n v="4"/>
    <s v="HON"/>
    <n v="141"/>
    <x v="159"/>
  </r>
  <r>
    <n v="7"/>
    <x v="14"/>
    <s v="JIM"/>
    <s v="FRANCIES"/>
    <s v="FRANCIES JIM"/>
    <x v="1"/>
    <x v="0"/>
    <x v="0"/>
    <n v="2"/>
    <x v="0"/>
    <x v="1"/>
    <d v="2021-07-10T00:00:00"/>
    <n v="88"/>
    <n v="89"/>
    <n v="90"/>
    <s v="International Old Timers Mx"/>
    <x v="4"/>
    <m/>
    <x v="0"/>
    <n v="23"/>
    <n v="24"/>
    <n v="22"/>
    <n v="89"/>
    <n v="89"/>
    <s v="YAM"/>
    <n v="118"/>
    <x v="160"/>
  </r>
  <r>
    <n v="1"/>
    <x v="8"/>
    <s v="TOM"/>
    <s v="FRANTZ"/>
    <s v="FRANTZ TOM"/>
    <x v="0"/>
    <x v="0"/>
    <x v="0"/>
    <n v="3"/>
    <x v="0"/>
    <x v="0"/>
    <s v="2/27/2021 00:00:00"/>
    <n v="88"/>
    <n v="89"/>
    <n v="90"/>
    <s v="International Old Timers Mx"/>
    <x v="16"/>
    <m/>
    <x v="9"/>
    <n v="6"/>
    <n v="7"/>
    <n v="5"/>
    <n v="12"/>
    <n v="12"/>
    <s v="HON"/>
    <n v="47"/>
    <x v="161"/>
  </r>
  <r>
    <n v="6"/>
    <x v="5"/>
    <s v="ROGER"/>
    <s v="FREE"/>
    <s v="FREE ROGER"/>
    <x v="3"/>
    <x v="0"/>
    <x v="0"/>
    <n v="1"/>
    <x v="0"/>
    <x v="4"/>
    <s v="9/18/2021 00:00:00"/>
    <n v="88"/>
    <n v="89"/>
    <n v="90"/>
    <s v="International Old Timers Mx"/>
    <x v="7"/>
    <m/>
    <x v="3"/>
    <n v="8"/>
    <n v="9"/>
    <n v="10"/>
    <n v="11"/>
    <n v="9"/>
    <s v="YAM"/>
    <n v="105"/>
    <x v="162"/>
  </r>
  <r>
    <n v="3"/>
    <x v="0"/>
    <s v="PHIL"/>
    <s v="FREEPONS"/>
    <s v="FREEPONS PHIL"/>
    <x v="4"/>
    <x v="0"/>
    <x v="0"/>
    <n v="2"/>
    <x v="0"/>
    <x v="6"/>
    <s v="5/29/2021 00:00:00"/>
    <n v="88"/>
    <n v="89"/>
    <n v="90"/>
    <s v="International Old Timers Mx"/>
    <x v="25"/>
    <m/>
    <x v="0"/>
    <n v="16"/>
    <n v="16"/>
    <n v="17"/>
    <n v="16"/>
    <n v="14"/>
    <s v="YAM"/>
    <n v="4"/>
    <x v="163"/>
  </r>
  <r>
    <n v="2"/>
    <x v="17"/>
    <s v="JOHN"/>
    <s v="FRIDLUND"/>
    <s v="FRIDLUND JOHN"/>
    <x v="1"/>
    <x v="1"/>
    <x v="0"/>
    <n v="3"/>
    <x v="1"/>
    <x v="0"/>
    <s v="2/27/2021 00:00:00"/>
    <n v="88"/>
    <n v="89"/>
    <n v="90"/>
    <s v="International Old Timers Mx"/>
    <x v="14"/>
    <m/>
    <x v="7"/>
    <n v="3"/>
    <n v="3"/>
    <n v="0"/>
    <n v="3"/>
    <n v="3"/>
    <s v="HON"/>
    <n v="371"/>
    <x v="164"/>
  </r>
  <r>
    <n v="1"/>
    <x v="17"/>
    <s v="JOHN"/>
    <s v="FRIDLUND"/>
    <s v="FRIDLUND JOHN"/>
    <x v="1"/>
    <x v="1"/>
    <x v="0"/>
    <n v="2"/>
    <x v="1"/>
    <x v="5"/>
    <s v="6/19/2021 00:00:00"/>
    <n v="88"/>
    <n v="89"/>
    <n v="90"/>
    <s v="International Old Timers Mx"/>
    <x v="2"/>
    <m/>
    <x v="1"/>
    <n v="1"/>
    <n v="1"/>
    <n v="0"/>
    <n v="100"/>
    <n v="100"/>
    <s v="HON"/>
    <n v="371"/>
    <x v="164"/>
  </r>
  <r>
    <n v="4"/>
    <x v="4"/>
    <s v="JASON"/>
    <s v="FROEMBGEN"/>
    <s v="FROEMBGEN JASON"/>
    <x v="3"/>
    <x v="0"/>
    <x v="0"/>
    <n v="2"/>
    <x v="0"/>
    <x v="1"/>
    <d v="2021-07-10T00:00:00"/>
    <n v="88"/>
    <n v="89"/>
    <n v="90"/>
    <s v="International Old Timers Mx"/>
    <x v="5"/>
    <m/>
    <x v="0"/>
    <n v="14"/>
    <n v="14"/>
    <n v="14"/>
    <n v="15"/>
    <n v="18"/>
    <s v="HON"/>
    <n v="999"/>
    <x v="165"/>
  </r>
  <r>
    <n v="6"/>
    <x v="11"/>
    <s v="GREG"/>
    <s v="FRY"/>
    <s v="FRY GREG"/>
    <x v="4"/>
    <x v="5"/>
    <x v="1"/>
    <n v="3"/>
    <x v="1"/>
    <x v="0"/>
    <s v="2/27/2021 00:00:00"/>
    <n v="88"/>
    <n v="89"/>
    <n v="90"/>
    <s v="International Old Timers Mx"/>
    <x v="12"/>
    <m/>
    <x v="6"/>
    <n v="1"/>
    <n v="2"/>
    <n v="1"/>
    <n v="2"/>
    <n v="2"/>
    <s v="KTM"/>
    <n v="911"/>
    <x v="166"/>
  </r>
  <r>
    <n v="5"/>
    <x v="11"/>
    <s v="GREG"/>
    <s v="FRY"/>
    <s v="FRY GREG"/>
    <x v="4"/>
    <x v="5"/>
    <x v="1"/>
    <n v="1"/>
    <x v="1"/>
    <x v="7"/>
    <s v="5/22/2021 00:00:00"/>
    <n v="88"/>
    <n v="89"/>
    <n v="90"/>
    <s v="International Old Timers Mx"/>
    <x v="14"/>
    <m/>
    <x v="7"/>
    <n v="3"/>
    <n v="3"/>
    <n v="3"/>
    <n v="89"/>
    <n v="89"/>
    <s v="KTM"/>
    <n v="911"/>
    <x v="166"/>
  </r>
  <r>
    <n v="4"/>
    <x v="11"/>
    <s v="GREG"/>
    <s v="FRY"/>
    <s v="FRY GREG"/>
    <x v="4"/>
    <x v="5"/>
    <x v="1"/>
    <n v="2"/>
    <x v="1"/>
    <x v="6"/>
    <s v="5/29/2021 00:00:00"/>
    <n v="88"/>
    <n v="89"/>
    <n v="90"/>
    <s v="International Old Timers Mx"/>
    <x v="12"/>
    <m/>
    <x v="6"/>
    <n v="5"/>
    <n v="3"/>
    <n v="4"/>
    <n v="2"/>
    <n v="3"/>
    <s v="KTM"/>
    <n v="911"/>
    <x v="166"/>
  </r>
  <r>
    <n v="5"/>
    <x v="11"/>
    <s v="GREG"/>
    <s v="FRY"/>
    <s v="FRY GREG"/>
    <x v="4"/>
    <x v="5"/>
    <x v="1"/>
    <n v="2"/>
    <x v="1"/>
    <x v="1"/>
    <d v="2021-07-10T00:00:00"/>
    <n v="88"/>
    <n v="89"/>
    <n v="90"/>
    <s v="International Old Timers Mx"/>
    <x v="15"/>
    <m/>
    <x v="8"/>
    <n v="6"/>
    <n v="5"/>
    <n v="4"/>
    <n v="6"/>
    <n v="4"/>
    <s v="KTM"/>
    <n v="911"/>
    <x v="166"/>
  </r>
  <r>
    <n v="7"/>
    <x v="11"/>
    <s v="GREG"/>
    <s v="FRY"/>
    <s v="FRY GREG"/>
    <x v="4"/>
    <x v="5"/>
    <x v="1"/>
    <n v="1"/>
    <x v="1"/>
    <x v="4"/>
    <s v="9/18/2021 00:00:00"/>
    <n v="88"/>
    <n v="89"/>
    <n v="90"/>
    <s v="International Old Timers Mx"/>
    <x v="15"/>
    <m/>
    <x v="8"/>
    <n v="6"/>
    <n v="6"/>
    <n v="5"/>
    <n v="6"/>
    <n v="4"/>
    <s v="KTM"/>
    <n v="911"/>
    <x v="166"/>
  </r>
  <r>
    <n v="5"/>
    <x v="10"/>
    <s v="BRYAN"/>
    <s v="FURRY"/>
    <s v="FURRY BRYAN"/>
    <x v="4"/>
    <x v="0"/>
    <x v="0"/>
    <n v="2"/>
    <x v="0"/>
    <x v="1"/>
    <d v="2021-07-10T00:00:00"/>
    <n v="88"/>
    <n v="89"/>
    <n v="90"/>
    <s v="International Old Timers Mx"/>
    <x v="16"/>
    <m/>
    <x v="9"/>
    <n v="9"/>
    <n v="8"/>
    <n v="8"/>
    <n v="8"/>
    <n v="7"/>
    <s v="HON"/>
    <n v="116"/>
    <x v="167"/>
  </r>
  <r>
    <n v="5"/>
    <x v="10"/>
    <s v="JOSH"/>
    <s v="GALL"/>
    <s v="GALL JOSH"/>
    <x v="5"/>
    <x v="0"/>
    <x v="0"/>
    <n v="1"/>
    <x v="0"/>
    <x v="7"/>
    <s v="5/22/2021 00:00:00"/>
    <n v="88"/>
    <n v="89"/>
    <n v="90"/>
    <s v="International Old Timers Mx"/>
    <x v="16"/>
    <m/>
    <x v="9"/>
    <n v="6"/>
    <n v="4"/>
    <n v="6"/>
    <n v="89"/>
    <n v="89"/>
    <s v="Unk"/>
    <n v="232"/>
    <x v="168"/>
  </r>
  <r>
    <n v="2"/>
    <x v="13"/>
    <s v="GARY"/>
    <s v="GALLAGHER"/>
    <s v="GALLAGHER GARY"/>
    <x v="2"/>
    <x v="1"/>
    <x v="0"/>
    <n v="2"/>
    <x v="0"/>
    <x v="3"/>
    <s v="3/13/2021 00:00:00"/>
    <n v="88"/>
    <n v="89"/>
    <n v="90"/>
    <s v="International Old Timers Mx"/>
    <x v="8"/>
    <m/>
    <x v="4"/>
    <n v="10"/>
    <n v="8"/>
    <n v="0"/>
    <n v="5"/>
    <n v="6"/>
    <s v="SUZ"/>
    <n v="71"/>
    <x v="169"/>
  </r>
  <r>
    <n v="2"/>
    <x v="13"/>
    <s v="GARY"/>
    <s v="GALLAGHER"/>
    <s v="GALLAGHER GARY"/>
    <x v="2"/>
    <x v="1"/>
    <x v="0"/>
    <n v="2"/>
    <x v="0"/>
    <x v="5"/>
    <s v="6/19/2021 00:00:00"/>
    <n v="88"/>
    <n v="89"/>
    <n v="90"/>
    <s v="International Old Timers Mx"/>
    <x v="16"/>
    <m/>
    <x v="9"/>
    <n v="4"/>
    <n v="6"/>
    <n v="0"/>
    <n v="4"/>
    <n v="5"/>
    <s v="SUZ"/>
    <n v="71"/>
    <x v="169"/>
  </r>
  <r>
    <n v="6"/>
    <x v="5"/>
    <s v="JOE"/>
    <s v="GANISIN"/>
    <s v="GANISIN JOE"/>
    <x v="4"/>
    <x v="0"/>
    <x v="0"/>
    <n v="2"/>
    <x v="0"/>
    <x v="1"/>
    <d v="2021-07-10T00:00:00"/>
    <n v="88"/>
    <n v="89"/>
    <n v="90"/>
    <s v="International Old Timers Mx"/>
    <x v="3"/>
    <m/>
    <x v="0"/>
    <n v="14"/>
    <n v="26"/>
    <n v="16"/>
    <n v="19"/>
    <n v="10"/>
    <s v="HON"/>
    <n v="41"/>
    <x v="170"/>
  </r>
  <r>
    <n v="2"/>
    <x v="0"/>
    <s v="CLARENCE"/>
    <s v="GARDNER"/>
    <s v="GARDNER CLARENCE"/>
    <x v="6"/>
    <x v="0"/>
    <x v="0"/>
    <n v="1"/>
    <x v="0"/>
    <x v="4"/>
    <s v="9/18/2021 00:00:00"/>
    <n v="88"/>
    <n v="89"/>
    <n v="90"/>
    <s v="International Old Timers Mx"/>
    <x v="2"/>
    <m/>
    <x v="1"/>
    <n v="2"/>
    <n v="1"/>
    <n v="1"/>
    <n v="1"/>
    <n v="1"/>
    <s v="HSK"/>
    <n v="140"/>
    <x v="171"/>
  </r>
  <r>
    <n v="1"/>
    <x v="13"/>
    <s v="JAMES"/>
    <s v="GARTLAND"/>
    <s v="GARTLAND JAMES"/>
    <x v="1"/>
    <x v="0"/>
    <x v="0"/>
    <n v="3"/>
    <x v="0"/>
    <x v="2"/>
    <s v="4/10/2021 00:00:00"/>
    <n v="88"/>
    <n v="89"/>
    <n v="90"/>
    <s v="International Old Timers Mx"/>
    <x v="27"/>
    <m/>
    <x v="0"/>
    <n v="17"/>
    <n v="17"/>
    <n v="0"/>
    <n v="89"/>
    <n v="89"/>
    <s v="KTM"/>
    <n v="82"/>
    <x v="172"/>
  </r>
  <r>
    <n v="5"/>
    <x v="9"/>
    <s v="JOE"/>
    <s v="GARZA"/>
    <s v="GARZA JOE"/>
    <x v="6"/>
    <x v="0"/>
    <x v="0"/>
    <n v="1"/>
    <x v="0"/>
    <x v="4"/>
    <s v="9/18/2021 00:00:00"/>
    <n v="88"/>
    <n v="89"/>
    <n v="90"/>
    <s v="International Old Timers Mx"/>
    <x v="15"/>
    <m/>
    <x v="8"/>
    <n v="5"/>
    <n v="4"/>
    <n v="4"/>
    <n v="5"/>
    <n v="4"/>
    <s v="KTM"/>
    <s v="93s"/>
    <x v="173"/>
  </r>
  <r>
    <n v="4"/>
    <x v="1"/>
    <s v="ERIC"/>
    <s v="GASTON"/>
    <s v="GASTON ERIC"/>
    <x v="0"/>
    <x v="0"/>
    <x v="0"/>
    <n v="3"/>
    <x v="0"/>
    <x v="0"/>
    <s v="2/27/2021 00:00:00"/>
    <n v="88"/>
    <n v="89"/>
    <n v="90"/>
    <s v="International Old Timers Mx"/>
    <x v="2"/>
    <m/>
    <x v="1"/>
    <n v="1"/>
    <n v="1"/>
    <n v="1"/>
    <n v="2"/>
    <n v="2"/>
    <s v="HON"/>
    <n v="323"/>
    <x v="174"/>
  </r>
  <r>
    <n v="3"/>
    <x v="0"/>
    <s v="TIM"/>
    <s v="GATES"/>
    <s v="GATES TIM"/>
    <x v="4"/>
    <x v="3"/>
    <x v="1"/>
    <n v="1"/>
    <x v="1"/>
    <x v="7"/>
    <s v="5/22/2021 00:00:00"/>
    <n v="88"/>
    <n v="89"/>
    <n v="90"/>
    <s v="International Old Timers Mx"/>
    <x v="13"/>
    <m/>
    <x v="0"/>
    <n v="88"/>
    <n v="89"/>
    <n v="16"/>
    <n v="89"/>
    <n v="89"/>
    <s v="YAM"/>
    <n v="70"/>
    <x v="175"/>
  </r>
  <r>
    <n v="3"/>
    <x v="0"/>
    <s v="TIM"/>
    <s v="GATES"/>
    <s v="GATES TIM"/>
    <x v="4"/>
    <x v="3"/>
    <x v="1"/>
    <n v="2"/>
    <x v="1"/>
    <x v="1"/>
    <d v="2021-07-10T00:00:00"/>
    <n v="88"/>
    <n v="89"/>
    <n v="90"/>
    <s v="International Old Timers Mx"/>
    <x v="31"/>
    <m/>
    <x v="0"/>
    <n v="25"/>
    <n v="30"/>
    <n v="27"/>
    <n v="23"/>
    <n v="89"/>
    <s v="YAM"/>
    <n v="70"/>
    <x v="175"/>
  </r>
  <r>
    <n v="2"/>
    <x v="0"/>
    <s v="TIM"/>
    <s v="GATES"/>
    <s v="GATES TIM"/>
    <x v="4"/>
    <x v="3"/>
    <x v="1"/>
    <n v="1"/>
    <x v="1"/>
    <x v="4"/>
    <s v="9/18/2021 00:00:00"/>
    <n v="88"/>
    <n v="89"/>
    <n v="90"/>
    <s v="International Old Timers Mx"/>
    <x v="19"/>
    <m/>
    <x v="0"/>
    <n v="19"/>
    <n v="13"/>
    <n v="20"/>
    <n v="19"/>
    <n v="18"/>
    <s v="YAM"/>
    <n v="70"/>
    <x v="175"/>
  </r>
  <r>
    <n v="2"/>
    <x v="6"/>
    <s v="CARL"/>
    <s v="GAZAFY"/>
    <s v="GAZAFY CARL"/>
    <x v="1"/>
    <x v="0"/>
    <x v="0"/>
    <n v="3"/>
    <x v="0"/>
    <x v="2"/>
    <s v="4/10/2021 00:00:00"/>
    <n v="88"/>
    <n v="89"/>
    <n v="90"/>
    <s v="International Old Timers Mx"/>
    <x v="2"/>
    <m/>
    <x v="1"/>
    <n v="1"/>
    <n v="1"/>
    <n v="1"/>
    <n v="1"/>
    <n v="1"/>
    <s v="HSK"/>
    <n v="176"/>
    <x v="176"/>
  </r>
  <r>
    <n v="4"/>
    <x v="1"/>
    <s v="SCOTT"/>
    <s v="GETTINGER"/>
    <s v="GETTINGER SCOTT"/>
    <x v="0"/>
    <x v="0"/>
    <x v="0"/>
    <n v="3"/>
    <x v="0"/>
    <x v="0"/>
    <s v="2/27/2021 00:00:00"/>
    <n v="88"/>
    <n v="89"/>
    <n v="90"/>
    <s v="International Old Timers Mx"/>
    <x v="6"/>
    <m/>
    <x v="2"/>
    <n v="11"/>
    <n v="12"/>
    <n v="12"/>
    <n v="7"/>
    <n v="7"/>
    <s v="HON"/>
    <n v="44"/>
    <x v="177"/>
  </r>
  <r>
    <n v="7"/>
    <x v="9"/>
    <s v="STEVEN"/>
    <s v="GODLEWSKI"/>
    <s v="GODLEWSKI STEVEN"/>
    <x v="3"/>
    <x v="1"/>
    <x v="0"/>
    <n v="2"/>
    <x v="0"/>
    <x v="6"/>
    <s v="5/29/2021 00:00:00"/>
    <n v="88"/>
    <n v="89"/>
    <n v="90"/>
    <s v="International Old Timers Mx"/>
    <x v="7"/>
    <m/>
    <x v="3"/>
    <n v="8"/>
    <n v="8"/>
    <n v="8"/>
    <n v="7"/>
    <n v="8"/>
    <s v="KAW"/>
    <n v="521"/>
    <x v="178"/>
  </r>
  <r>
    <n v="7"/>
    <x v="9"/>
    <s v="STEVEN"/>
    <s v="GODLEWSKI"/>
    <s v="GODLEWSKI STEVEN"/>
    <x v="3"/>
    <x v="1"/>
    <x v="0"/>
    <n v="2"/>
    <x v="0"/>
    <x v="1"/>
    <d v="2021-07-10T00:00:00"/>
    <n v="88"/>
    <n v="89"/>
    <n v="90"/>
    <s v="International Old Timers Mx"/>
    <x v="27"/>
    <m/>
    <x v="0"/>
    <n v="25"/>
    <n v="23"/>
    <n v="24"/>
    <n v="24"/>
    <n v="23"/>
    <s v="KAW"/>
    <n v="521"/>
    <x v="178"/>
  </r>
  <r>
    <n v="3"/>
    <x v="14"/>
    <s v="JOHN"/>
    <s v="GONZALES"/>
    <s v="GONZALES JOHN"/>
    <x v="1"/>
    <x v="0"/>
    <x v="0"/>
    <n v="3"/>
    <x v="0"/>
    <x v="2"/>
    <s v="4/10/2021 00:00:00"/>
    <n v="88"/>
    <n v="89"/>
    <n v="90"/>
    <s v="International Old Timers Mx"/>
    <x v="25"/>
    <m/>
    <x v="0"/>
    <n v="14"/>
    <n v="7"/>
    <n v="89"/>
    <n v="89"/>
    <n v="89"/>
    <s v="KAW"/>
    <n v="225"/>
    <x v="179"/>
  </r>
  <r>
    <n v="1"/>
    <x v="0"/>
    <s v="VINCENT"/>
    <s v="GONZALES"/>
    <s v="GONZALES VINCENT"/>
    <x v="1"/>
    <x v="1"/>
    <x v="0"/>
    <n v="3"/>
    <x v="0"/>
    <x v="0"/>
    <s v="2/27/2021 00:00:00"/>
    <n v="88"/>
    <n v="89"/>
    <n v="90"/>
    <s v="International Old Timers Mx"/>
    <x v="3"/>
    <m/>
    <x v="0"/>
    <n v="11"/>
    <n v="10"/>
    <n v="8"/>
    <n v="12"/>
    <n v="34"/>
    <s v="KTM"/>
    <n v="141"/>
    <x v="180"/>
  </r>
  <r>
    <n v="2"/>
    <x v="0"/>
    <s v="VINCENT"/>
    <s v="GONZALES"/>
    <s v="GONZALES VINCENT"/>
    <x v="1"/>
    <x v="1"/>
    <x v="0"/>
    <n v="3"/>
    <x v="0"/>
    <x v="2"/>
    <s v="4/10/2021 00:00:00"/>
    <n v="88"/>
    <n v="89"/>
    <n v="90"/>
    <s v="International Old Timers Mx"/>
    <x v="19"/>
    <m/>
    <x v="0"/>
    <n v="8"/>
    <n v="7"/>
    <n v="89"/>
    <n v="89"/>
    <n v="89"/>
    <s v="KTM"/>
    <n v="141"/>
    <x v="180"/>
  </r>
  <r>
    <n v="2"/>
    <x v="8"/>
    <s v="DOUG"/>
    <s v="GOODMAN"/>
    <s v="GOODMAN DOUG"/>
    <x v="0"/>
    <x v="0"/>
    <x v="0"/>
    <n v="3"/>
    <x v="0"/>
    <x v="2"/>
    <s v="4/10/2021 00:00:00"/>
    <n v="88"/>
    <n v="89"/>
    <n v="90"/>
    <s v="International Old Timers Mx"/>
    <x v="12"/>
    <m/>
    <x v="6"/>
    <n v="2"/>
    <n v="2"/>
    <n v="2"/>
    <n v="2"/>
    <n v="2"/>
    <s v="KTM"/>
    <n v="329"/>
    <x v="181"/>
  </r>
  <r>
    <n v="6"/>
    <x v="1"/>
    <s v="KEITH"/>
    <s v="GOODRICH"/>
    <s v="GOODRICH KEITH"/>
    <x v="4"/>
    <x v="1"/>
    <x v="0"/>
    <n v="2"/>
    <x v="0"/>
    <x v="6"/>
    <s v="5/29/2021 00:00:00"/>
    <n v="88"/>
    <n v="89"/>
    <n v="90"/>
    <s v="International Old Timers Mx"/>
    <x v="5"/>
    <m/>
    <x v="0"/>
    <n v="12"/>
    <n v="14"/>
    <n v="89"/>
    <n v="13"/>
    <n v="89"/>
    <s v="HON"/>
    <n v="422"/>
    <x v="182"/>
  </r>
  <r>
    <n v="4"/>
    <x v="1"/>
    <s v="KEITH"/>
    <s v="GOODRICH"/>
    <s v="GOODRICH KEITH"/>
    <x v="4"/>
    <x v="1"/>
    <x v="0"/>
    <n v="2"/>
    <x v="0"/>
    <x v="1"/>
    <d v="2021-07-10T00:00:00"/>
    <n v="88"/>
    <n v="89"/>
    <n v="90"/>
    <s v="International Old Timers Mx"/>
    <x v="30"/>
    <m/>
    <x v="0"/>
    <n v="20"/>
    <n v="21"/>
    <n v="89"/>
    <n v="89"/>
    <n v="89"/>
    <s v="HON"/>
    <n v="422"/>
    <x v="182"/>
  </r>
  <r>
    <n v="7"/>
    <x v="14"/>
    <s v="MICHAEL"/>
    <s v="GOULD"/>
    <s v="GOULD MICHAEL"/>
    <x v="3"/>
    <x v="5"/>
    <x v="1"/>
    <n v="2"/>
    <x v="1"/>
    <x v="6"/>
    <s v="5/29/2021 00:00:00"/>
    <n v="88"/>
    <n v="89"/>
    <n v="90"/>
    <s v="International Old Timers Mx"/>
    <x v="17"/>
    <m/>
    <x v="11"/>
    <n v="3"/>
    <n v="4"/>
    <n v="5"/>
    <n v="3"/>
    <n v="6"/>
    <s v="HON"/>
    <n v="68"/>
    <x v="183"/>
  </r>
  <r>
    <n v="3"/>
    <x v="14"/>
    <s v="MICHAEL"/>
    <s v="GOULD"/>
    <s v="GOULD MICHAEL"/>
    <x v="3"/>
    <x v="5"/>
    <x v="1"/>
    <n v="2"/>
    <x v="1"/>
    <x v="5"/>
    <s v="6/19/2021 00:00:00"/>
    <n v="88"/>
    <n v="89"/>
    <n v="90"/>
    <s v="International Old Timers Mx"/>
    <x v="15"/>
    <m/>
    <x v="8"/>
    <n v="9"/>
    <n v="6"/>
    <n v="6"/>
    <n v="6"/>
    <n v="6"/>
    <s v="HON"/>
    <n v="68"/>
    <x v="183"/>
  </r>
  <r>
    <n v="7"/>
    <x v="14"/>
    <s v="MICHAEL"/>
    <s v="GOULD"/>
    <s v="GOULD MICHAEL"/>
    <x v="3"/>
    <x v="5"/>
    <x v="1"/>
    <n v="2"/>
    <x v="1"/>
    <x v="1"/>
    <d v="2021-07-10T00:00:00"/>
    <n v="88"/>
    <n v="89"/>
    <n v="90"/>
    <s v="International Old Timers Mx"/>
    <x v="7"/>
    <m/>
    <x v="3"/>
    <n v="8"/>
    <n v="9"/>
    <n v="10"/>
    <n v="7"/>
    <n v="8"/>
    <s v="HON"/>
    <n v="68"/>
    <x v="183"/>
  </r>
  <r>
    <n v="8"/>
    <x v="14"/>
    <s v="MICHAEL"/>
    <s v="GOULD"/>
    <s v="GOULD MICHAEL"/>
    <x v="3"/>
    <x v="5"/>
    <x v="1"/>
    <n v="1"/>
    <x v="1"/>
    <x v="4"/>
    <s v="9/18/2021 00:00:00"/>
    <n v="88"/>
    <n v="89"/>
    <n v="90"/>
    <s v="International Old Timers Mx"/>
    <x v="17"/>
    <m/>
    <x v="11"/>
    <n v="6"/>
    <n v="6"/>
    <n v="6"/>
    <n v="5"/>
    <n v="3"/>
    <s v="HON"/>
    <n v="68"/>
    <x v="183"/>
  </r>
  <r>
    <n v="3"/>
    <x v="14"/>
    <s v="MICHAEL"/>
    <s v="GOULD"/>
    <s v="GOULD MICHAEL"/>
    <x v="3"/>
    <x v="5"/>
    <x v="1"/>
    <n v="2"/>
    <x v="1"/>
    <x v="3"/>
    <s v="3/13/2021 00:00:00"/>
    <n v="88"/>
    <n v="89"/>
    <n v="90"/>
    <s v="International Old Timers Mx"/>
    <x v="14"/>
    <m/>
    <x v="7"/>
    <n v="3"/>
    <n v="4"/>
    <n v="4"/>
    <n v="3"/>
    <n v="3"/>
    <s v="HON"/>
    <n v="68"/>
    <x v="183"/>
  </r>
  <r>
    <n v="1"/>
    <x v="8"/>
    <s v="TAY"/>
    <s v="GRAGG"/>
    <s v="GRAGG TAY"/>
    <x v="2"/>
    <x v="4"/>
    <x v="1"/>
    <n v="2"/>
    <x v="1"/>
    <x v="3"/>
    <s v="3/13/2021 00:00:00"/>
    <n v="88"/>
    <n v="89"/>
    <n v="90"/>
    <s v="International Old Timers Mx"/>
    <x v="15"/>
    <m/>
    <x v="8"/>
    <n v="1"/>
    <n v="2"/>
    <n v="2"/>
    <n v="89"/>
    <n v="89"/>
    <s v="YAM"/>
    <n v="349"/>
    <x v="184"/>
  </r>
  <r>
    <n v="2"/>
    <x v="8"/>
    <s v="TAY"/>
    <s v="GRAGG"/>
    <s v="GRAGG TAY"/>
    <x v="2"/>
    <x v="4"/>
    <x v="1"/>
    <n v="3"/>
    <x v="1"/>
    <x v="2"/>
    <s v="4/10/2021 00:00:00"/>
    <n v="88"/>
    <n v="89"/>
    <n v="90"/>
    <s v="International Old Timers Mx"/>
    <x v="2"/>
    <m/>
    <x v="1"/>
    <n v="1"/>
    <n v="1"/>
    <n v="1"/>
    <n v="1"/>
    <n v="1"/>
    <s v="YAM"/>
    <n v="349"/>
    <x v="184"/>
  </r>
  <r>
    <n v="1"/>
    <x v="8"/>
    <s v="TAY"/>
    <s v="GRAGG"/>
    <s v="GRAGG TAY"/>
    <x v="2"/>
    <x v="4"/>
    <x v="1"/>
    <n v="2"/>
    <x v="1"/>
    <x v="6"/>
    <s v="5/29/2021 00:00:00"/>
    <n v="88"/>
    <n v="89"/>
    <n v="90"/>
    <s v="International Old Timers Mx"/>
    <x v="11"/>
    <m/>
    <x v="11"/>
    <n v="89"/>
    <n v="89"/>
    <n v="89"/>
    <n v="89"/>
    <n v="89"/>
    <s v="YAM"/>
    <n v="349"/>
    <x v="184"/>
  </r>
  <r>
    <n v="1"/>
    <x v="8"/>
    <s v="TAY"/>
    <s v="GRAGG"/>
    <s v="GRAGG TAY"/>
    <x v="2"/>
    <x v="4"/>
    <x v="1"/>
    <n v="1"/>
    <x v="1"/>
    <x v="4"/>
    <s v="9/18/2021 00:00:00"/>
    <n v="88"/>
    <n v="89"/>
    <n v="90"/>
    <s v="International Old Timers Mx"/>
    <x v="2"/>
    <m/>
    <x v="1"/>
    <n v="1"/>
    <n v="1"/>
    <n v="1"/>
    <n v="1"/>
    <n v="1"/>
    <s v="YAM"/>
    <n v="349"/>
    <x v="184"/>
  </r>
  <r>
    <n v="6"/>
    <x v="11"/>
    <s v="KEVIN"/>
    <s v="GRANGER"/>
    <s v="GRANGER KEVIN"/>
    <x v="4"/>
    <x v="3"/>
    <x v="1"/>
    <n v="3"/>
    <x v="1"/>
    <x v="0"/>
    <s v="2/27/2021 00:00:00"/>
    <n v="88"/>
    <n v="89"/>
    <n v="90"/>
    <s v="International Old Timers Mx"/>
    <x v="15"/>
    <m/>
    <x v="8"/>
    <n v="4"/>
    <n v="8"/>
    <n v="8"/>
    <n v="8"/>
    <n v="8"/>
    <s v="KAW"/>
    <n v="751"/>
    <x v="185"/>
  </r>
  <r>
    <n v="5"/>
    <x v="11"/>
    <s v="KEVIN"/>
    <s v="GRANGER"/>
    <s v="GRANGER KEVIN"/>
    <x v="4"/>
    <x v="3"/>
    <x v="1"/>
    <n v="1"/>
    <x v="1"/>
    <x v="7"/>
    <s v="5/22/2021 00:00:00"/>
    <n v="88"/>
    <n v="89"/>
    <n v="90"/>
    <s v="International Old Timers Mx"/>
    <x v="17"/>
    <m/>
    <x v="11"/>
    <n v="4"/>
    <n v="5"/>
    <n v="89"/>
    <n v="89"/>
    <n v="89"/>
    <s v="KAW"/>
    <n v="751"/>
    <x v="185"/>
  </r>
  <r>
    <n v="4"/>
    <x v="11"/>
    <s v="KEVIN"/>
    <s v="GRANGER"/>
    <s v="GRANGER KEVIN"/>
    <x v="4"/>
    <x v="3"/>
    <x v="1"/>
    <n v="2"/>
    <x v="1"/>
    <x v="6"/>
    <s v="5/29/2021 00:00:00"/>
    <n v="88"/>
    <n v="89"/>
    <n v="90"/>
    <s v="International Old Timers Mx"/>
    <x v="6"/>
    <m/>
    <x v="2"/>
    <n v="4"/>
    <n v="7"/>
    <n v="89"/>
    <n v="89"/>
    <n v="89"/>
    <s v="KAW"/>
    <n v="751"/>
    <x v="185"/>
  </r>
  <r>
    <n v="3"/>
    <x v="14"/>
    <s v="ANDY"/>
    <s v="GREENE"/>
    <s v="GREENE ANDY"/>
    <x v="1"/>
    <x v="0"/>
    <x v="0"/>
    <n v="3"/>
    <x v="0"/>
    <x v="2"/>
    <s v="4/10/2021 00:00:00"/>
    <n v="88"/>
    <n v="89"/>
    <n v="90"/>
    <s v="International Old Timers Mx"/>
    <x v="8"/>
    <m/>
    <x v="4"/>
    <n v="11"/>
    <n v="9"/>
    <n v="9"/>
    <n v="10"/>
    <n v="8"/>
    <s v="KAW"/>
    <s v="823g"/>
    <x v="186"/>
  </r>
  <r>
    <n v="2"/>
    <x v="0"/>
    <s v="MIKE"/>
    <s v="GREENE"/>
    <s v="GREENE MIKE"/>
    <x v="1"/>
    <x v="0"/>
    <x v="0"/>
    <n v="3"/>
    <x v="0"/>
    <x v="2"/>
    <s v="4/10/2021 00:00:00"/>
    <n v="88"/>
    <n v="89"/>
    <n v="90"/>
    <s v="International Old Timers Mx"/>
    <x v="10"/>
    <m/>
    <x v="5"/>
    <n v="14"/>
    <n v="11"/>
    <n v="10"/>
    <n v="12"/>
    <n v="14"/>
    <s v="HSK"/>
    <s v="930g"/>
    <x v="187"/>
  </r>
  <r>
    <n v="2"/>
    <x v="15"/>
    <s v="RUSS"/>
    <s v="GREENFIELD"/>
    <s v="GREENFIELD RUSS"/>
    <x v="2"/>
    <x v="1"/>
    <x v="0"/>
    <n v="2"/>
    <x v="1"/>
    <x v="5"/>
    <s v="6/19/2021 00:00:00"/>
    <n v="88"/>
    <n v="89"/>
    <n v="90"/>
    <s v="International Old Timers Mx"/>
    <x v="14"/>
    <m/>
    <x v="7"/>
    <n v="100"/>
    <n v="100"/>
    <n v="0"/>
    <n v="100"/>
    <n v="100"/>
    <s v="HSK"/>
    <s v="128s"/>
    <x v="188"/>
  </r>
  <r>
    <n v="3"/>
    <x v="3"/>
    <s v="RUSS"/>
    <s v="GREENFIELD"/>
    <s v="GREENFIELD RUSS"/>
    <x v="2"/>
    <x v="1"/>
    <x v="0"/>
    <n v="1"/>
    <x v="1"/>
    <x v="4"/>
    <s v="9/18/2021 00:00:00"/>
    <n v="88"/>
    <n v="89"/>
    <n v="90"/>
    <s v="International Old Timers Mx"/>
    <x v="12"/>
    <m/>
    <x v="6"/>
    <n v="89"/>
    <n v="89"/>
    <n v="0"/>
    <n v="89"/>
    <n v="89"/>
    <s v="HSK"/>
    <s v="128s"/>
    <x v="188"/>
  </r>
  <r>
    <n v="3"/>
    <x v="0"/>
    <s v="DUANE"/>
    <s v="GRENNY"/>
    <s v="GRENNY DUANE"/>
    <x v="5"/>
    <x v="1"/>
    <x v="0"/>
    <n v="1"/>
    <x v="0"/>
    <x v="7"/>
    <s v="5/22/2021 00:00:00"/>
    <n v="88"/>
    <n v="89"/>
    <n v="90"/>
    <s v="International Old Timers Mx"/>
    <x v="15"/>
    <m/>
    <x v="8"/>
    <n v="3"/>
    <n v="6"/>
    <n v="4"/>
    <n v="89"/>
    <n v="89"/>
    <s v="Unk"/>
    <n v="956"/>
    <x v="189"/>
  </r>
  <r>
    <n v="2"/>
    <x v="0"/>
    <s v="DUANE"/>
    <s v="GRENNY"/>
    <s v="GRENNY DUANE"/>
    <x v="5"/>
    <x v="1"/>
    <x v="0"/>
    <n v="1"/>
    <x v="0"/>
    <x v="4"/>
    <s v="9/18/2021 00:00:00"/>
    <n v="88"/>
    <n v="89"/>
    <n v="90"/>
    <s v="International Old Timers Mx"/>
    <x v="22"/>
    <m/>
    <x v="0"/>
    <n v="13"/>
    <n v="11"/>
    <n v="13"/>
    <n v="11"/>
    <n v="9"/>
    <s v="KTM"/>
    <n v="956"/>
    <x v="189"/>
  </r>
  <r>
    <n v="3"/>
    <x v="14"/>
    <s v="KEVIN"/>
    <s v="GRIFFIN"/>
    <s v="GRIFFIN KEVIN"/>
    <x v="3"/>
    <x v="3"/>
    <x v="1"/>
    <n v="2"/>
    <x v="1"/>
    <x v="3"/>
    <s v="3/13/2021 00:00:00"/>
    <n v="88"/>
    <n v="89"/>
    <n v="90"/>
    <s v="International Old Timers Mx"/>
    <x v="6"/>
    <m/>
    <x v="2"/>
    <n v="6"/>
    <n v="89"/>
    <n v="89"/>
    <n v="89"/>
    <n v="89"/>
    <s v="KTM"/>
    <n v="53"/>
    <x v="190"/>
  </r>
  <r>
    <n v="7"/>
    <x v="14"/>
    <s v="KEVIN"/>
    <s v="GRIFFIN"/>
    <s v="GRIFFIN KEVIN"/>
    <x v="3"/>
    <x v="3"/>
    <x v="1"/>
    <n v="2"/>
    <x v="1"/>
    <x v="1"/>
    <d v="2021-07-10T00:00:00"/>
    <n v="88"/>
    <n v="89"/>
    <n v="90"/>
    <s v="International Old Timers Mx"/>
    <x v="13"/>
    <m/>
    <x v="0"/>
    <n v="21"/>
    <n v="18"/>
    <n v="14"/>
    <n v="21"/>
    <n v="15"/>
    <s v="KTM"/>
    <n v="93"/>
    <x v="190"/>
  </r>
  <r>
    <n v="8"/>
    <x v="14"/>
    <s v="KEVIN"/>
    <s v="GRIFFIN"/>
    <s v="GRIFFIN KEVIN"/>
    <x v="3"/>
    <x v="3"/>
    <x v="1"/>
    <n v="1"/>
    <x v="1"/>
    <x v="4"/>
    <s v="9/18/2021 00:00:00"/>
    <n v="88"/>
    <n v="89"/>
    <n v="90"/>
    <s v="International Old Timers Mx"/>
    <x v="10"/>
    <m/>
    <x v="5"/>
    <n v="10"/>
    <n v="10"/>
    <n v="11"/>
    <n v="10"/>
    <n v="9"/>
    <s v="KTM"/>
    <n v="93"/>
    <x v="190"/>
  </r>
  <r>
    <n v="4"/>
    <x v="1"/>
    <s v="JAY"/>
    <s v="GRIGSBY"/>
    <s v="GRIGSBY JAY"/>
    <x v="4"/>
    <x v="2"/>
    <x v="1"/>
    <n v="2"/>
    <x v="1"/>
    <x v="3"/>
    <s v="3/13/2021 00:00:00"/>
    <n v="88"/>
    <n v="89"/>
    <n v="90"/>
    <s v="International Old Timers Mx"/>
    <x v="14"/>
    <m/>
    <x v="7"/>
    <n v="4"/>
    <n v="3"/>
    <n v="1"/>
    <n v="3"/>
    <n v="3"/>
    <s v="HON"/>
    <n v="302"/>
    <x v="191"/>
  </r>
  <r>
    <n v="5"/>
    <x v="1"/>
    <s v="JAY"/>
    <s v="GRIGSBY"/>
    <s v="GRIGSBY JAY"/>
    <x v="4"/>
    <x v="2"/>
    <x v="1"/>
    <n v="3"/>
    <x v="1"/>
    <x v="2"/>
    <s v="4/10/2021 00:00:00"/>
    <n v="88"/>
    <n v="89"/>
    <n v="90"/>
    <s v="International Old Timers Mx"/>
    <x v="17"/>
    <m/>
    <x v="11"/>
    <n v="5"/>
    <n v="6"/>
    <n v="7"/>
    <n v="5"/>
    <n v="5"/>
    <s v="HON"/>
    <n v="302"/>
    <x v="191"/>
  </r>
  <r>
    <n v="2"/>
    <x v="1"/>
    <s v="JAY"/>
    <s v="GRIGSBY"/>
    <s v="GRIGSBY JAY"/>
    <x v="4"/>
    <x v="2"/>
    <x v="1"/>
    <n v="1"/>
    <x v="1"/>
    <x v="7"/>
    <s v="5/22/2021 00:00:00"/>
    <n v="88"/>
    <n v="89"/>
    <n v="90"/>
    <s v="International Old Timers Mx"/>
    <x v="12"/>
    <m/>
    <x v="6"/>
    <n v="2"/>
    <n v="2"/>
    <n v="2"/>
    <n v="89"/>
    <n v="89"/>
    <s v="HON"/>
    <n v="302"/>
    <x v="191"/>
  </r>
  <r>
    <n v="6"/>
    <x v="1"/>
    <s v="JAY"/>
    <s v="GRIGSBY"/>
    <s v="GRIGSBY JAY"/>
    <x v="4"/>
    <x v="2"/>
    <x v="1"/>
    <n v="2"/>
    <x v="1"/>
    <x v="6"/>
    <s v="5/29/2021 00:00:00"/>
    <n v="88"/>
    <n v="89"/>
    <n v="90"/>
    <s v="International Old Timers Mx"/>
    <x v="17"/>
    <n v="21"/>
    <x v="10"/>
    <n v="6"/>
    <n v="4"/>
    <n v="5"/>
    <n v="7"/>
    <n v="7"/>
    <s v="HON"/>
    <n v="302"/>
    <x v="191"/>
  </r>
  <r>
    <n v="5"/>
    <x v="1"/>
    <s v="JAY"/>
    <s v="GRIGSBY"/>
    <s v="GRIGSBY JAY"/>
    <x v="4"/>
    <x v="2"/>
    <x v="1"/>
    <n v="2"/>
    <x v="1"/>
    <x v="5"/>
    <s v="6/19/2021 00:00:00"/>
    <n v="88"/>
    <n v="89"/>
    <n v="90"/>
    <s v="International Old Timers Mx"/>
    <x v="14"/>
    <m/>
    <x v="7"/>
    <n v="4"/>
    <n v="7"/>
    <n v="4"/>
    <n v="6"/>
    <n v="2"/>
    <s v="HON"/>
    <n v="302"/>
    <x v="191"/>
  </r>
  <r>
    <n v="4"/>
    <x v="1"/>
    <s v="JAY"/>
    <s v="GRIGSBY"/>
    <s v="GRIGSBY JAY"/>
    <x v="4"/>
    <x v="2"/>
    <x v="1"/>
    <n v="2"/>
    <x v="1"/>
    <x v="1"/>
    <d v="2021-07-10T00:00:00"/>
    <n v="88"/>
    <n v="89"/>
    <n v="90"/>
    <s v="International Old Timers Mx"/>
    <x v="12"/>
    <m/>
    <x v="6"/>
    <n v="2"/>
    <n v="2"/>
    <n v="3"/>
    <n v="5"/>
    <n v="3"/>
    <s v="HON"/>
    <n v="302"/>
    <x v="191"/>
  </r>
  <r>
    <n v="3"/>
    <x v="9"/>
    <s v="EDDIE"/>
    <s v="GRINDROD"/>
    <s v="GRINDROD EDDIE"/>
    <x v="8"/>
    <x v="0"/>
    <x v="0"/>
    <n v="2"/>
    <x v="0"/>
    <x v="5"/>
    <s v="6/19/2021 00:00:00"/>
    <n v="88"/>
    <n v="89"/>
    <n v="90"/>
    <s v="International Old Timers Mx"/>
    <x v="14"/>
    <m/>
    <x v="7"/>
    <n v="2"/>
    <n v="2"/>
    <n v="2"/>
    <n v="100"/>
    <n v="100"/>
    <s v="YAM"/>
    <s v="317s"/>
    <x v="192"/>
  </r>
  <r>
    <n v="4"/>
    <x v="4"/>
    <s v="RAYMOND"/>
    <s v="GROSSAINT"/>
    <s v="GROSSAINT RAYMOND"/>
    <x v="1"/>
    <x v="0"/>
    <x v="0"/>
    <n v="2"/>
    <x v="0"/>
    <x v="1"/>
    <d v="2021-07-10T00:00:00"/>
    <n v="88"/>
    <n v="89"/>
    <n v="90"/>
    <s v="International Old Timers Mx"/>
    <x v="0"/>
    <m/>
    <x v="0"/>
    <n v="18"/>
    <n v="15"/>
    <n v="17"/>
    <n v="18"/>
    <n v="11"/>
    <s v="HON"/>
    <n v="270"/>
    <x v="193"/>
  </r>
  <r>
    <n v="3"/>
    <x v="14"/>
    <s v="RUSSELL"/>
    <s v="GULKE"/>
    <s v="GULKE RUSSELL"/>
    <x v="1"/>
    <x v="0"/>
    <x v="0"/>
    <n v="3"/>
    <x v="0"/>
    <x v="2"/>
    <s v="4/10/2021 00:00:00"/>
    <n v="88"/>
    <n v="89"/>
    <n v="90"/>
    <s v="International Old Timers Mx"/>
    <x v="0"/>
    <m/>
    <x v="0"/>
    <n v="17"/>
    <n v="16"/>
    <n v="14"/>
    <n v="89"/>
    <n v="89"/>
    <s v="HON"/>
    <n v="77"/>
    <x v="194"/>
  </r>
  <r>
    <n v="2"/>
    <x v="13"/>
    <s v="WAYNE"/>
    <s v="HACOZAN"/>
    <s v="HACOZAN WAYNE"/>
    <x v="1"/>
    <x v="0"/>
    <x v="0"/>
    <n v="2"/>
    <x v="0"/>
    <x v="3"/>
    <s v="3/13/2021 00:00:00"/>
    <n v="88"/>
    <n v="89"/>
    <n v="90"/>
    <s v="International Old Timers Mx"/>
    <x v="12"/>
    <m/>
    <x v="6"/>
    <n v="12"/>
    <n v="12"/>
    <m/>
    <n v="13"/>
    <n v="12"/>
    <s v="YAM"/>
    <s v="42s"/>
    <x v="195"/>
  </r>
  <r>
    <n v="7"/>
    <x v="14"/>
    <s v="MIKE"/>
    <s v="HALE"/>
    <s v="HALE MIKE"/>
    <x v="3"/>
    <x v="0"/>
    <x v="0"/>
    <n v="2"/>
    <x v="0"/>
    <x v="1"/>
    <d v="2021-07-10T00:00:00"/>
    <n v="88"/>
    <n v="89"/>
    <n v="90"/>
    <s v="International Old Timers Mx"/>
    <x v="0"/>
    <m/>
    <x v="0"/>
    <n v="15"/>
    <n v="14"/>
    <n v="20"/>
    <n v="15"/>
    <n v="19"/>
    <s v="KTM"/>
    <n v="122"/>
    <x v="196"/>
  </r>
  <r>
    <n v="3"/>
    <x v="0"/>
    <s v="MARK"/>
    <s v="HALL"/>
    <s v="HALL MARK"/>
    <x v="6"/>
    <x v="1"/>
    <x v="0"/>
    <n v="2"/>
    <x v="1"/>
    <x v="6"/>
    <s v="5/29/2021 00:00:00"/>
    <n v="88"/>
    <n v="89"/>
    <n v="90"/>
    <s v="International Old Timers Mx"/>
    <x v="6"/>
    <m/>
    <x v="2"/>
    <n v="8"/>
    <n v="7"/>
    <n v="6"/>
    <n v="7"/>
    <n v="7"/>
    <s v="KAW"/>
    <n v="25"/>
    <x v="197"/>
  </r>
  <r>
    <n v="2"/>
    <x v="0"/>
    <s v="MARK"/>
    <s v="HALL"/>
    <s v="HALL MARK"/>
    <x v="6"/>
    <x v="1"/>
    <x v="0"/>
    <n v="1"/>
    <x v="1"/>
    <x v="4"/>
    <s v="9/18/2021 00:00:00"/>
    <n v="88"/>
    <n v="89"/>
    <n v="90"/>
    <s v="International Old Timers Mx"/>
    <x v="20"/>
    <m/>
    <x v="0"/>
    <n v="5"/>
    <n v="6"/>
    <n v="3"/>
    <n v="88"/>
    <n v="21"/>
    <s v="KAW"/>
    <n v="25"/>
    <x v="197"/>
  </r>
  <r>
    <n v="6"/>
    <x v="4"/>
    <s v="TOM"/>
    <s v="HALL"/>
    <s v="HALL TOM"/>
    <x v="1"/>
    <x v="0"/>
    <x v="0"/>
    <n v="1"/>
    <x v="0"/>
    <x v="4"/>
    <s v="9/18/2021 00:00:00"/>
    <n v="88"/>
    <n v="89"/>
    <n v="90"/>
    <s v="International Old Timers Mx"/>
    <x v="12"/>
    <m/>
    <x v="6"/>
    <n v="3"/>
    <n v="3"/>
    <n v="2"/>
    <n v="2"/>
    <n v="2"/>
    <s v="Unk"/>
    <n v="66"/>
    <x v="198"/>
  </r>
  <r>
    <n v="2"/>
    <x v="13"/>
    <s v="WAYNE"/>
    <s v="HALOZAN"/>
    <s v="HALOZAN WAYNE"/>
    <x v="2"/>
    <x v="0"/>
    <x v="0"/>
    <n v="2"/>
    <x v="0"/>
    <x v="5"/>
    <s v="6/19/2021 00:00:00"/>
    <n v="88"/>
    <n v="89"/>
    <n v="90"/>
    <s v="International Old Timers Mx"/>
    <x v="7"/>
    <m/>
    <x v="3"/>
    <n v="8"/>
    <n v="8"/>
    <n v="0"/>
    <n v="8"/>
    <n v="8"/>
    <s v="YAM"/>
    <s v="42s"/>
    <x v="199"/>
  </r>
  <r>
    <n v="7"/>
    <x v="14"/>
    <s v="MIKE"/>
    <s v="HAMERSHOCK"/>
    <s v="HAMERSHOCK MIKE"/>
    <x v="3"/>
    <x v="0"/>
    <x v="0"/>
    <n v="2"/>
    <x v="0"/>
    <x v="1"/>
    <d v="2021-07-10T00:00:00"/>
    <n v="88"/>
    <n v="89"/>
    <n v="90"/>
    <s v="International Old Timers Mx"/>
    <x v="14"/>
    <m/>
    <x v="7"/>
    <n v="6"/>
    <n v="4"/>
    <n v="3"/>
    <n v="3"/>
    <n v="3"/>
    <s v="HSK"/>
    <s v="663s"/>
    <x v="200"/>
  </r>
  <r>
    <n v="1"/>
    <x v="2"/>
    <s v="CRAIG"/>
    <s v="HAMILTON"/>
    <s v="HAMILTON CRAIG"/>
    <x v="1"/>
    <x v="1"/>
    <x v="0"/>
    <n v="3"/>
    <x v="0"/>
    <x v="0"/>
    <s v="2/27/2021 00:00:00"/>
    <n v="88"/>
    <n v="89"/>
    <n v="90"/>
    <s v="International Old Timers Mx"/>
    <x v="2"/>
    <m/>
    <x v="1"/>
    <n v="2"/>
    <n v="1"/>
    <n v="1"/>
    <n v="1"/>
    <n v="3"/>
    <s v="YAM"/>
    <n v="17"/>
    <x v="201"/>
  </r>
  <r>
    <n v="2"/>
    <x v="2"/>
    <s v="CRAIG"/>
    <s v="HAMILTON"/>
    <s v="HAMILTON CRAIG"/>
    <x v="1"/>
    <x v="1"/>
    <x v="0"/>
    <n v="3"/>
    <x v="0"/>
    <x v="2"/>
    <s v="4/10/2021 00:00:00"/>
    <n v="88"/>
    <n v="89"/>
    <n v="90"/>
    <s v="International Old Timers Mx"/>
    <x v="22"/>
    <m/>
    <x v="0"/>
    <n v="8"/>
    <n v="8"/>
    <n v="12"/>
    <n v="1"/>
    <n v="89"/>
    <s v="YAM"/>
    <n v="17"/>
    <x v="201"/>
  </r>
  <r>
    <n v="5"/>
    <x v="10"/>
    <s v="IAN"/>
    <s v="HAMILTON"/>
    <s v="HAMILTON IAN"/>
    <x v="3"/>
    <x v="0"/>
    <x v="0"/>
    <n v="2"/>
    <x v="0"/>
    <x v="1"/>
    <d v="2021-07-10T00:00:00"/>
    <n v="88"/>
    <n v="89"/>
    <n v="90"/>
    <s v="International Old Timers Mx"/>
    <x v="14"/>
    <m/>
    <x v="7"/>
    <n v="2"/>
    <n v="6"/>
    <n v="9"/>
    <n v="3"/>
    <n v="2"/>
    <s v="HON"/>
    <n v="19"/>
    <x v="202"/>
  </r>
  <r>
    <n v="6"/>
    <x v="4"/>
    <s v="PAUL"/>
    <s v="HAMMAN"/>
    <s v="HAMMAN PAUL"/>
    <x v="3"/>
    <x v="1"/>
    <x v="0"/>
    <n v="2"/>
    <x v="0"/>
    <x v="6"/>
    <s v="5/29/2021 00:00:00"/>
    <n v="88"/>
    <n v="89"/>
    <n v="90"/>
    <s v="International Old Timers Mx"/>
    <x v="6"/>
    <m/>
    <x v="2"/>
    <n v="7"/>
    <n v="6"/>
    <n v="5"/>
    <n v="7"/>
    <n v="8"/>
    <s v="HON"/>
    <n v="218"/>
    <x v="203"/>
  </r>
  <r>
    <n v="4"/>
    <x v="4"/>
    <s v="PAUL"/>
    <s v="HAMMAN"/>
    <s v="HAMMAN PAUL"/>
    <x v="3"/>
    <x v="1"/>
    <x v="0"/>
    <n v="2"/>
    <x v="0"/>
    <x v="1"/>
    <d v="2021-07-10T00:00:00"/>
    <n v="88"/>
    <n v="89"/>
    <n v="90"/>
    <s v="International Old Timers Mx"/>
    <x v="13"/>
    <m/>
    <x v="0"/>
    <n v="15"/>
    <n v="11"/>
    <n v="12"/>
    <n v="89"/>
    <n v="89"/>
    <s v="HON"/>
    <n v="218"/>
    <x v="203"/>
  </r>
  <r>
    <n v="5"/>
    <x v="10"/>
    <s v="MIKE"/>
    <s v="HAMNESS"/>
    <s v="HAMNESS MIKE"/>
    <x v="3"/>
    <x v="0"/>
    <x v="0"/>
    <n v="2"/>
    <x v="0"/>
    <x v="1"/>
    <d v="2021-07-10T00:00:00"/>
    <n v="88"/>
    <n v="89"/>
    <n v="90"/>
    <s v="International Old Timers Mx"/>
    <x v="12"/>
    <m/>
    <x v="6"/>
    <n v="1"/>
    <n v="3"/>
    <n v="1"/>
    <n v="6"/>
    <n v="5"/>
    <s v="KAW"/>
    <n v="332"/>
    <x v="204"/>
  </r>
  <r>
    <n v="1"/>
    <x v="12"/>
    <s v="TERRY"/>
    <s v="HAMNESS, SR"/>
    <s v="HAMNESS, SR TERRY"/>
    <x v="3"/>
    <x v="0"/>
    <x v="0"/>
    <n v="2"/>
    <x v="0"/>
    <x v="1"/>
    <d v="2021-07-10T00:00:00"/>
    <n v="88"/>
    <n v="89"/>
    <n v="90"/>
    <s v="International Old Timers Mx"/>
    <x v="12"/>
    <m/>
    <x v="6"/>
    <n v="2"/>
    <n v="2"/>
    <m/>
    <n v="2"/>
    <n v="2"/>
    <s v="KTM"/>
    <n v="93"/>
    <x v="205"/>
  </r>
  <r>
    <n v="4"/>
    <x v="5"/>
    <s v="JARETT"/>
    <s v="HANDRICK"/>
    <s v="HANDRICK JARETT"/>
    <x v="1"/>
    <x v="0"/>
    <x v="0"/>
    <n v="3"/>
    <x v="0"/>
    <x v="2"/>
    <s v="4/10/2021 00:00:00"/>
    <n v="88"/>
    <n v="89"/>
    <n v="90"/>
    <s v="International Old Timers Mx"/>
    <x v="0"/>
    <m/>
    <x v="0"/>
    <n v="15"/>
    <n v="18"/>
    <n v="18"/>
    <n v="14"/>
    <n v="14"/>
    <s v="YAM"/>
    <n v="104"/>
    <x v="206"/>
  </r>
  <r>
    <n v="4"/>
    <x v="5"/>
    <s v="DARYL"/>
    <s v="HANE"/>
    <s v="HANE DARYL"/>
    <x v="1"/>
    <x v="0"/>
    <x v="0"/>
    <n v="2"/>
    <x v="0"/>
    <x v="5"/>
    <s v="6/19/2021 00:00:00"/>
    <n v="88"/>
    <n v="89"/>
    <n v="90"/>
    <s v="International Old Timers Mx"/>
    <x v="17"/>
    <m/>
    <x v="11"/>
    <n v="7"/>
    <n v="7"/>
    <n v="5"/>
    <n v="4"/>
    <n v="3"/>
    <s v="KTM"/>
    <n v="264"/>
    <x v="207"/>
  </r>
  <r>
    <n v="5"/>
    <x v="5"/>
    <s v="DARRYL"/>
    <s v="HANEY"/>
    <s v="HANEY DARRYL"/>
    <x v="7"/>
    <x v="3"/>
    <x v="1"/>
    <n v="2"/>
    <x v="1"/>
    <x v="3"/>
    <s v="3/13/2021 00:00:00"/>
    <n v="88"/>
    <n v="89"/>
    <n v="90"/>
    <s v="International Old Timers Mx"/>
    <x v="12"/>
    <m/>
    <x v="6"/>
    <n v="3"/>
    <n v="2"/>
    <n v="2"/>
    <n v="2"/>
    <n v="2"/>
    <s v="KTM"/>
    <n v="264"/>
    <x v="208"/>
  </r>
  <r>
    <n v="4"/>
    <x v="5"/>
    <s v="DARRYL"/>
    <s v="HANEY"/>
    <s v="HANEY DARRYL"/>
    <x v="7"/>
    <x v="3"/>
    <x v="1"/>
    <n v="3"/>
    <x v="1"/>
    <x v="2"/>
    <s v="4/10/2021 00:00:00"/>
    <n v="88"/>
    <n v="89"/>
    <n v="90"/>
    <s v="International Old Timers Mx"/>
    <x v="5"/>
    <m/>
    <x v="0"/>
    <n v="17"/>
    <n v="20"/>
    <n v="16"/>
    <n v="16"/>
    <n v="10"/>
    <s v="KTM"/>
    <n v="264"/>
    <x v="208"/>
  </r>
  <r>
    <n v="6"/>
    <x v="5"/>
    <s v="DARRYL"/>
    <s v="HANEY"/>
    <s v="HANEY DARRYL"/>
    <x v="7"/>
    <x v="3"/>
    <x v="1"/>
    <n v="1"/>
    <x v="1"/>
    <x v="4"/>
    <s v="9/18/2021 00:00:00"/>
    <n v="88"/>
    <n v="89"/>
    <n v="90"/>
    <s v="International Old Timers Mx"/>
    <x v="3"/>
    <m/>
    <x v="0"/>
    <n v="9"/>
    <n v="11"/>
    <n v="6"/>
    <n v="13"/>
    <n v="89"/>
    <s v="KTM"/>
    <n v="264"/>
    <x v="208"/>
  </r>
  <r>
    <n v="4"/>
    <x v="4"/>
    <s v="CHRIS"/>
    <s v="HANN"/>
    <s v="HANN CHRIS"/>
    <x v="1"/>
    <x v="0"/>
    <x v="0"/>
    <n v="3"/>
    <x v="0"/>
    <x v="0"/>
    <s v="2/27/2021 00:00:00"/>
    <n v="88"/>
    <n v="89"/>
    <n v="90"/>
    <s v="International Old Timers Mx"/>
    <x v="7"/>
    <m/>
    <x v="3"/>
    <n v="7"/>
    <n v="20"/>
    <n v="20"/>
    <n v="20"/>
    <n v="20"/>
    <s v="KTM"/>
    <s v="235b"/>
    <x v="209"/>
  </r>
  <r>
    <n v="6"/>
    <x v="1"/>
    <s v="DAVE"/>
    <s v="HARDEN"/>
    <s v="HARDEN DAVE"/>
    <x v="3"/>
    <x v="4"/>
    <x v="1"/>
    <n v="2"/>
    <x v="1"/>
    <x v="6"/>
    <s v="5/29/2021 00:00:00"/>
    <n v="88"/>
    <n v="89"/>
    <n v="90"/>
    <s v="International Old Timers Mx"/>
    <x v="7"/>
    <m/>
    <x v="3"/>
    <n v="7"/>
    <n v="8"/>
    <n v="7"/>
    <n v="8"/>
    <n v="8"/>
    <s v="HON"/>
    <n v="643"/>
    <x v="210"/>
  </r>
  <r>
    <n v="5"/>
    <x v="1"/>
    <s v="DAVE"/>
    <s v="HARDEN"/>
    <s v="HARDEN DAVE"/>
    <x v="3"/>
    <x v="4"/>
    <x v="1"/>
    <n v="2"/>
    <x v="1"/>
    <x v="5"/>
    <s v="6/19/2021 00:00:00"/>
    <n v="88"/>
    <n v="89"/>
    <n v="90"/>
    <s v="International Old Timers Mx"/>
    <x v="16"/>
    <m/>
    <x v="9"/>
    <n v="8"/>
    <n v="4"/>
    <n v="7"/>
    <n v="4"/>
    <n v="4"/>
    <s v="HON"/>
    <s v="643s"/>
    <x v="210"/>
  </r>
  <r>
    <n v="2"/>
    <x v="2"/>
    <s v="DAVE"/>
    <s v="HARDEN"/>
    <s v="HARDEN DAVE"/>
    <x v="3"/>
    <x v="4"/>
    <x v="1"/>
    <n v="2"/>
    <x v="1"/>
    <x v="1"/>
    <d v="2021-07-10T00:00:00"/>
    <n v="88"/>
    <n v="89"/>
    <n v="90"/>
    <s v="International Old Timers Mx"/>
    <x v="2"/>
    <m/>
    <x v="1"/>
    <n v="2"/>
    <n v="4"/>
    <n v="4"/>
    <n v="3"/>
    <n v="1"/>
    <s v="HON"/>
    <n v="643"/>
    <x v="210"/>
  </r>
  <r>
    <n v="4"/>
    <x v="1"/>
    <s v="DAVE"/>
    <s v="HARDEN"/>
    <s v="HARDEN DAVE"/>
    <x v="3"/>
    <x v="4"/>
    <x v="1"/>
    <n v="2"/>
    <x v="1"/>
    <x v="1"/>
    <d v="2021-07-10T00:00:00"/>
    <n v="88"/>
    <n v="89"/>
    <n v="90"/>
    <s v="International Old Timers Mx"/>
    <x v="22"/>
    <m/>
    <x v="0"/>
    <n v="10"/>
    <n v="18"/>
    <n v="13"/>
    <n v="10"/>
    <n v="10"/>
    <s v="HON"/>
    <n v="643"/>
    <x v="210"/>
  </r>
  <r>
    <n v="4"/>
    <x v="1"/>
    <s v="CORY"/>
    <s v="HARDY"/>
    <s v="HARDY CORY"/>
    <x v="4"/>
    <x v="5"/>
    <x v="1"/>
    <n v="3"/>
    <x v="1"/>
    <x v="0"/>
    <s v="2/27/2021 00:00:00"/>
    <n v="88"/>
    <n v="89"/>
    <n v="90"/>
    <s v="International Old Timers Mx"/>
    <x v="16"/>
    <m/>
    <x v="9"/>
    <n v="12"/>
    <n v="11"/>
    <n v="7"/>
    <n v="5"/>
    <n v="5"/>
    <s v="KAW"/>
    <n v="429"/>
    <x v="211"/>
  </r>
  <r>
    <n v="2"/>
    <x v="1"/>
    <s v="CORY"/>
    <s v="HARDY"/>
    <s v="HARDY CORY"/>
    <x v="4"/>
    <x v="5"/>
    <x v="1"/>
    <n v="1"/>
    <x v="1"/>
    <x v="7"/>
    <s v="5/22/2021 00:00:00"/>
    <n v="88"/>
    <n v="89"/>
    <n v="90"/>
    <s v="International Old Timers Mx"/>
    <x v="16"/>
    <m/>
    <x v="9"/>
    <n v="6"/>
    <n v="6"/>
    <n v="7"/>
    <n v="89"/>
    <n v="89"/>
    <s v="KAW"/>
    <n v="429"/>
    <x v="211"/>
  </r>
  <r>
    <n v="6"/>
    <x v="1"/>
    <s v="CORY"/>
    <s v="HARDY"/>
    <s v="HARDY CORY"/>
    <x v="4"/>
    <x v="5"/>
    <x v="1"/>
    <n v="2"/>
    <x v="1"/>
    <x v="6"/>
    <s v="5/29/2021 00:00:00"/>
    <n v="88"/>
    <n v="89"/>
    <n v="90"/>
    <s v="International Old Timers Mx"/>
    <x v="14"/>
    <m/>
    <x v="7"/>
    <n v="3"/>
    <n v="3"/>
    <n v="3"/>
    <n v="2"/>
    <n v="5"/>
    <s v="KAW"/>
    <n v="429"/>
    <x v="211"/>
  </r>
  <r>
    <n v="4"/>
    <x v="1"/>
    <s v="CORY"/>
    <s v="HARDY"/>
    <s v="HARDY CORY"/>
    <x v="4"/>
    <x v="5"/>
    <x v="1"/>
    <n v="2"/>
    <x v="1"/>
    <x v="1"/>
    <d v="2021-07-10T00:00:00"/>
    <n v="88"/>
    <n v="89"/>
    <n v="90"/>
    <s v="International Old Timers Mx"/>
    <x v="10"/>
    <m/>
    <x v="5"/>
    <n v="12"/>
    <n v="11"/>
    <n v="11"/>
    <n v="12"/>
    <n v="11"/>
    <s v="KAW"/>
    <n v="429"/>
    <x v="211"/>
  </r>
  <r>
    <n v="4"/>
    <x v="1"/>
    <s v="CORY"/>
    <s v="HARDY"/>
    <s v="HARDY CORY"/>
    <x v="4"/>
    <x v="5"/>
    <x v="1"/>
    <n v="1"/>
    <x v="1"/>
    <x v="4"/>
    <s v="9/18/2021 00:00:00"/>
    <n v="88"/>
    <n v="89"/>
    <n v="90"/>
    <s v="International Old Timers Mx"/>
    <x v="17"/>
    <m/>
    <x v="11"/>
    <n v="5"/>
    <n v="6"/>
    <n v="4"/>
    <n v="5"/>
    <n v="4"/>
    <s v="KAW"/>
    <n v="429"/>
    <x v="211"/>
  </r>
  <r>
    <n v="4"/>
    <x v="1"/>
    <s v="AJ"/>
    <s v="HARRY"/>
    <s v="HARRY AJ"/>
    <x v="0"/>
    <x v="0"/>
    <x v="0"/>
    <n v="3"/>
    <x v="0"/>
    <x v="0"/>
    <s v="2/27/2021 00:00:00"/>
    <n v="88"/>
    <n v="89"/>
    <n v="90"/>
    <s v="International Old Timers Mx"/>
    <x v="3"/>
    <m/>
    <x v="0"/>
    <n v="2"/>
    <n v="2"/>
    <n v="32"/>
    <n v="32"/>
    <n v="32"/>
    <s v="YAM"/>
    <n v="69"/>
    <x v="212"/>
  </r>
  <r>
    <n v="5"/>
    <x v="5"/>
    <s v="ROCKY"/>
    <s v="HASH"/>
    <s v="HASH ROCKY"/>
    <x v="1"/>
    <x v="3"/>
    <x v="1"/>
    <n v="3"/>
    <x v="1"/>
    <x v="0"/>
    <s v="2/27/2021 00:00:00"/>
    <n v="88"/>
    <n v="89"/>
    <n v="90"/>
    <s v="International Old Timers Mx"/>
    <x v="6"/>
    <m/>
    <x v="2"/>
    <n v="8"/>
    <n v="7"/>
    <n v="6"/>
    <n v="6"/>
    <n v="7"/>
    <s v="YAM"/>
    <n v="203"/>
    <x v="213"/>
  </r>
  <r>
    <n v="5"/>
    <x v="5"/>
    <s v="ROCKY"/>
    <s v="HASH"/>
    <s v="HASH ROCKY"/>
    <x v="1"/>
    <x v="3"/>
    <x v="1"/>
    <n v="2"/>
    <x v="1"/>
    <x v="3"/>
    <s v="3/13/2021 00:00:00"/>
    <n v="88"/>
    <n v="89"/>
    <n v="90"/>
    <s v="International Old Timers Mx"/>
    <x v="14"/>
    <m/>
    <x v="7"/>
    <n v="2"/>
    <n v="3"/>
    <n v="5"/>
    <n v="4"/>
    <n v="6"/>
    <s v="YAM"/>
    <n v="203"/>
    <x v="213"/>
  </r>
  <r>
    <n v="4"/>
    <x v="5"/>
    <s v="ROCKY"/>
    <s v="HASH"/>
    <s v="HASH ROCKY"/>
    <x v="1"/>
    <x v="3"/>
    <x v="1"/>
    <n v="3"/>
    <x v="1"/>
    <x v="2"/>
    <s v="4/10/2021 00:00:00"/>
    <n v="88"/>
    <n v="89"/>
    <n v="90"/>
    <s v="International Old Timers Mx"/>
    <x v="11"/>
    <m/>
    <x v="0"/>
    <n v="89"/>
    <n v="89"/>
    <n v="89"/>
    <n v="89"/>
    <n v="89"/>
    <s v="YAM"/>
    <n v="203"/>
    <x v="213"/>
  </r>
  <r>
    <n v="1"/>
    <x v="2"/>
    <s v="PETER"/>
    <s v="HAZEL"/>
    <s v="HAZEL PETER"/>
    <x v="1"/>
    <x v="1"/>
    <x v="0"/>
    <n v="2"/>
    <x v="0"/>
    <x v="3"/>
    <s v="3/13/2021 00:00:00"/>
    <n v="88"/>
    <n v="89"/>
    <n v="90"/>
    <s v="International Old Timers Mx"/>
    <x v="12"/>
    <m/>
    <x v="6"/>
    <n v="4"/>
    <n v="3"/>
    <n v="3"/>
    <n v="2"/>
    <n v="2"/>
    <s v="KTM"/>
    <s v="370s"/>
    <x v="214"/>
  </r>
  <r>
    <n v="1"/>
    <x v="2"/>
    <s v="PETER"/>
    <s v="HAZEL"/>
    <s v="HAZEL PETER"/>
    <x v="1"/>
    <x v="1"/>
    <x v="0"/>
    <n v="2"/>
    <x v="0"/>
    <x v="5"/>
    <s v="6/19/2021 00:00:00"/>
    <n v="88"/>
    <n v="89"/>
    <n v="90"/>
    <s v="International Old Timers Mx"/>
    <x v="2"/>
    <m/>
    <x v="1"/>
    <n v="8"/>
    <n v="2"/>
    <n v="1"/>
    <n v="1"/>
    <n v="1"/>
    <s v="KTM"/>
    <s v="370s"/>
    <x v="214"/>
  </r>
  <r>
    <n v="5"/>
    <x v="11"/>
    <s v="ED"/>
    <s v="HEACOX"/>
    <s v="HEACOX ED"/>
    <x v="1"/>
    <x v="0"/>
    <x v="0"/>
    <n v="3"/>
    <x v="0"/>
    <x v="2"/>
    <s v="4/10/2021 00:00:00"/>
    <n v="88"/>
    <n v="89"/>
    <n v="90"/>
    <s v="International Old Timers Mx"/>
    <x v="15"/>
    <m/>
    <x v="8"/>
    <n v="2"/>
    <n v="2"/>
    <n v="2"/>
    <n v="89"/>
    <n v="89"/>
    <s v="YAM"/>
    <n v="18"/>
    <x v="215"/>
  </r>
  <r>
    <n v="3"/>
    <x v="0"/>
    <s v="MIKE"/>
    <s v="HEBERT"/>
    <s v="HEBERT MIKE"/>
    <x v="4"/>
    <x v="0"/>
    <x v="0"/>
    <n v="2"/>
    <x v="0"/>
    <x v="1"/>
    <d v="2021-07-10T00:00:00"/>
    <n v="88"/>
    <n v="89"/>
    <n v="90"/>
    <s v="International Old Timers Mx"/>
    <x v="0"/>
    <m/>
    <x v="0"/>
    <n v="13"/>
    <n v="22"/>
    <n v="13"/>
    <n v="12"/>
    <n v="20"/>
    <s v="KTM"/>
    <n v="481"/>
    <x v="216"/>
  </r>
  <r>
    <n v="6"/>
    <x v="7"/>
    <s v="A J"/>
    <s v="HECKART"/>
    <s v="HECKART A J"/>
    <x v="4"/>
    <x v="0"/>
    <x v="0"/>
    <n v="2"/>
    <x v="0"/>
    <x v="3"/>
    <s v="3/13/2021 00:00:00"/>
    <n v="88"/>
    <n v="89"/>
    <n v="90"/>
    <s v="International Old Timers Mx"/>
    <x v="14"/>
    <m/>
    <x v="7"/>
    <n v="3"/>
    <n v="3"/>
    <n v="3"/>
    <n v="5"/>
    <n v="4"/>
    <s v="KAW"/>
    <n v="404"/>
    <x v="217"/>
  </r>
  <r>
    <n v="6"/>
    <x v="11"/>
    <s v="CHUCK"/>
    <s v="HECKMAN"/>
    <s v="HECKMAN CHUCK"/>
    <x v="3"/>
    <x v="6"/>
    <x v="1"/>
    <n v="3"/>
    <x v="1"/>
    <x v="0"/>
    <s v="2/27/2021 00:00:00"/>
    <n v="88"/>
    <n v="89"/>
    <n v="90"/>
    <s v="International Old Timers Mx"/>
    <x v="14"/>
    <m/>
    <x v="7"/>
    <n v="2"/>
    <n v="3"/>
    <n v="8"/>
    <n v="8"/>
    <n v="8"/>
    <s v="KAW"/>
    <n v="956"/>
    <x v="218"/>
  </r>
  <r>
    <n v="5"/>
    <x v="11"/>
    <s v="CHUCK"/>
    <s v="HECKMAN"/>
    <s v="HECKMAN CHUCK"/>
    <x v="3"/>
    <x v="6"/>
    <x v="1"/>
    <n v="3"/>
    <x v="1"/>
    <x v="2"/>
    <s v="4/10/2021 00:00:00"/>
    <n v="88"/>
    <n v="89"/>
    <n v="90"/>
    <s v="International Old Timers Mx"/>
    <x v="14"/>
    <m/>
    <x v="7"/>
    <n v="4"/>
    <n v="4"/>
    <n v="89"/>
    <n v="3"/>
    <n v="3"/>
    <s v="KAW"/>
    <n v="956"/>
    <x v="218"/>
  </r>
  <r>
    <n v="5"/>
    <x v="11"/>
    <s v="CHUCK"/>
    <s v="HECKMAN"/>
    <s v="HECKMAN CHUCK"/>
    <x v="3"/>
    <x v="6"/>
    <x v="1"/>
    <n v="1"/>
    <x v="1"/>
    <x v="7"/>
    <s v="5/22/2021 00:00:00"/>
    <n v="88"/>
    <n v="89"/>
    <n v="90"/>
    <s v="International Old Timers Mx"/>
    <x v="15"/>
    <m/>
    <x v="8"/>
    <n v="5"/>
    <n v="4"/>
    <n v="4"/>
    <n v="89"/>
    <n v="89"/>
    <s v="KAW"/>
    <n v="956"/>
    <x v="218"/>
  </r>
  <r>
    <n v="4"/>
    <x v="11"/>
    <s v="CHUCK"/>
    <s v="HECKMAN"/>
    <s v="HECKMAN CHUCK"/>
    <x v="3"/>
    <x v="6"/>
    <x v="1"/>
    <n v="2"/>
    <x v="1"/>
    <x v="6"/>
    <s v="5/29/2021 00:00:00"/>
    <n v="88"/>
    <n v="89"/>
    <n v="90"/>
    <s v="International Old Timers Mx"/>
    <x v="14"/>
    <m/>
    <x v="7"/>
    <n v="6"/>
    <n v="6"/>
    <n v="3"/>
    <n v="3"/>
    <n v="4"/>
    <s v="KAW"/>
    <n v="956"/>
    <x v="218"/>
  </r>
  <r>
    <n v="6"/>
    <x v="11"/>
    <s v="CHUCK"/>
    <s v="HECKMAN"/>
    <s v="HECKMAN CHUCK"/>
    <x v="3"/>
    <x v="6"/>
    <x v="1"/>
    <n v="2"/>
    <x v="1"/>
    <x v="5"/>
    <s v="6/19/2021 00:00:00"/>
    <n v="88"/>
    <n v="89"/>
    <n v="90"/>
    <s v="International Old Timers Mx"/>
    <x v="2"/>
    <m/>
    <x v="1"/>
    <n v="1"/>
    <n v="1"/>
    <n v="1"/>
    <n v="1"/>
    <n v="1"/>
    <s v="KAW"/>
    <n v="956"/>
    <x v="218"/>
  </r>
  <r>
    <n v="5"/>
    <x v="11"/>
    <s v="CHUCK"/>
    <s v="HECKMAN"/>
    <s v="HECKMAN CHUCK"/>
    <x v="3"/>
    <x v="6"/>
    <x v="1"/>
    <n v="2"/>
    <x v="1"/>
    <x v="1"/>
    <d v="2021-07-10T00:00:00"/>
    <n v="88"/>
    <n v="89"/>
    <n v="90"/>
    <s v="International Old Timers Mx"/>
    <x v="6"/>
    <n v="17"/>
    <x v="10"/>
    <n v="8"/>
    <n v="6"/>
    <n v="89"/>
    <n v="7"/>
    <n v="6"/>
    <s v="KAW"/>
    <n v="956"/>
    <x v="218"/>
  </r>
  <r>
    <n v="7"/>
    <x v="11"/>
    <s v="CHUCK"/>
    <s v="HECKMAN"/>
    <s v="HECKMAN CHUCK"/>
    <x v="3"/>
    <x v="6"/>
    <x v="1"/>
    <n v="1"/>
    <x v="1"/>
    <x v="4"/>
    <s v="9/18/2021 00:00:00"/>
    <n v="88"/>
    <n v="89"/>
    <n v="90"/>
    <s v="International Old Timers Mx"/>
    <x v="17"/>
    <n v="21"/>
    <x v="10"/>
    <n v="7"/>
    <n v="7"/>
    <n v="3"/>
    <n v="5"/>
    <n v="7"/>
    <s v="KAW"/>
    <n v="956"/>
    <x v="218"/>
  </r>
  <r>
    <n v="4"/>
    <x v="1"/>
    <s v="JOSH"/>
    <s v="HECKMAN"/>
    <s v="HECKMAN JOSH"/>
    <x v="1"/>
    <x v="1"/>
    <x v="0"/>
    <n v="3"/>
    <x v="0"/>
    <x v="0"/>
    <s v="2/27/2021 00:00:00"/>
    <n v="88"/>
    <n v="89"/>
    <n v="90"/>
    <s v="International Old Timers Mx"/>
    <x v="12"/>
    <m/>
    <x v="6"/>
    <n v="4"/>
    <n v="3"/>
    <n v="3"/>
    <n v="1"/>
    <n v="1"/>
    <s v="HON"/>
    <n v="22"/>
    <x v="219"/>
  </r>
  <r>
    <n v="5"/>
    <x v="1"/>
    <s v="JOSH"/>
    <s v="HECKMAN"/>
    <s v="HECKMAN JOSH"/>
    <x v="1"/>
    <x v="1"/>
    <x v="0"/>
    <n v="3"/>
    <x v="0"/>
    <x v="2"/>
    <s v="4/10/2021 00:00:00"/>
    <n v="88"/>
    <n v="89"/>
    <n v="90"/>
    <s v="International Old Timers Mx"/>
    <x v="16"/>
    <m/>
    <x v="9"/>
    <n v="7"/>
    <n v="7"/>
    <n v="4"/>
    <n v="4"/>
    <n v="6"/>
    <s v="HON"/>
    <n v="22"/>
    <x v="219"/>
  </r>
  <r>
    <n v="3"/>
    <x v="14"/>
    <s v="LISA"/>
    <s v="HECKMAN"/>
    <s v="HECKMAN LISA"/>
    <x v="3"/>
    <x v="6"/>
    <x v="1"/>
    <n v="3"/>
    <x v="1"/>
    <x v="0"/>
    <s v="2/27/2021 00:00:00"/>
    <n v="88"/>
    <n v="89"/>
    <n v="90"/>
    <s v="International Old Timers Mx"/>
    <x v="16"/>
    <m/>
    <x v="9"/>
    <n v="7"/>
    <n v="5"/>
    <n v="5"/>
    <n v="7"/>
    <n v="7"/>
    <s v="KTM"/>
    <n v="471"/>
    <x v="220"/>
  </r>
  <r>
    <n v="3"/>
    <x v="14"/>
    <s v="LISA"/>
    <s v="HECKMAN"/>
    <s v="HECKMAN LISA"/>
    <x v="3"/>
    <x v="6"/>
    <x v="1"/>
    <n v="3"/>
    <x v="1"/>
    <x v="2"/>
    <s v="4/10/2021 00:00:00"/>
    <n v="88"/>
    <n v="89"/>
    <n v="90"/>
    <s v="International Old Timers Mx"/>
    <x v="6"/>
    <m/>
    <x v="2"/>
    <n v="8"/>
    <n v="5"/>
    <n v="6"/>
    <n v="8"/>
    <n v="7"/>
    <s v="KTM"/>
    <n v="471"/>
    <x v="220"/>
  </r>
  <r>
    <n v="4"/>
    <x v="14"/>
    <s v="LISA"/>
    <s v="HECKMAN"/>
    <s v="HECKMAN LISA"/>
    <x v="3"/>
    <x v="6"/>
    <x v="1"/>
    <n v="1"/>
    <x v="1"/>
    <x v="7"/>
    <s v="5/22/2021 00:00:00"/>
    <n v="88"/>
    <n v="89"/>
    <n v="90"/>
    <s v="International Old Timers Mx"/>
    <x v="15"/>
    <m/>
    <x v="8"/>
    <n v="4"/>
    <n v="3"/>
    <n v="4"/>
    <n v="89"/>
    <n v="89"/>
    <s v="KTM"/>
    <n v="471"/>
    <x v="220"/>
  </r>
  <r>
    <n v="7"/>
    <x v="14"/>
    <s v="LISA"/>
    <s v="HECKMAN"/>
    <s v="HECKMAN LISA"/>
    <x v="3"/>
    <x v="6"/>
    <x v="1"/>
    <n v="2"/>
    <x v="1"/>
    <x v="6"/>
    <s v="5/29/2021 00:00:00"/>
    <n v="88"/>
    <n v="89"/>
    <n v="90"/>
    <s v="International Old Timers Mx"/>
    <x v="14"/>
    <m/>
    <x v="7"/>
    <n v="5"/>
    <n v="3"/>
    <n v="4"/>
    <n v="4"/>
    <n v="4"/>
    <s v="KTM"/>
    <n v="471"/>
    <x v="220"/>
  </r>
  <r>
    <n v="3"/>
    <x v="14"/>
    <s v="LISA"/>
    <s v="HECKMAN"/>
    <s v="HECKMAN LISA"/>
    <x v="3"/>
    <x v="6"/>
    <x v="1"/>
    <n v="2"/>
    <x v="1"/>
    <x v="5"/>
    <s v="6/19/2021 00:00:00"/>
    <n v="88"/>
    <n v="89"/>
    <n v="90"/>
    <s v="International Old Timers Mx"/>
    <x v="14"/>
    <m/>
    <x v="7"/>
    <n v="6"/>
    <n v="5"/>
    <n v="3"/>
    <n v="7"/>
    <n v="5"/>
    <s v="KTM"/>
    <n v="471"/>
    <x v="220"/>
  </r>
  <r>
    <n v="7"/>
    <x v="14"/>
    <s v="LISA"/>
    <s v="HECKMAN"/>
    <s v="HECKMAN LISA"/>
    <x v="3"/>
    <x v="6"/>
    <x v="1"/>
    <n v="2"/>
    <x v="1"/>
    <x v="1"/>
    <d v="2021-07-10T00:00:00"/>
    <n v="88"/>
    <n v="89"/>
    <n v="90"/>
    <s v="International Old Timers Mx"/>
    <x v="22"/>
    <n v="10"/>
    <x v="10"/>
    <n v="10"/>
    <n v="12"/>
    <n v="15"/>
    <n v="13"/>
    <n v="10"/>
    <s v="KTM"/>
    <n v="471"/>
    <x v="220"/>
  </r>
  <r>
    <n v="8"/>
    <x v="14"/>
    <s v="LISA"/>
    <s v="HECKMAN"/>
    <s v="HECKMAN LISA"/>
    <x v="3"/>
    <x v="6"/>
    <x v="1"/>
    <n v="1"/>
    <x v="1"/>
    <x v="4"/>
    <s v="9/18/2021 00:00:00"/>
    <n v="88"/>
    <n v="89"/>
    <n v="90"/>
    <s v="International Old Timers Mx"/>
    <x v="7"/>
    <n v="15"/>
    <x v="10"/>
    <n v="7"/>
    <n v="9"/>
    <n v="10"/>
    <n v="6"/>
    <n v="10"/>
    <s v="KTM"/>
    <n v="471"/>
    <x v="220"/>
  </r>
  <r>
    <n v="6"/>
    <x v="5"/>
    <s v="BILL"/>
    <s v="HENNING"/>
    <s v="HENNING BILL"/>
    <x v="6"/>
    <x v="0"/>
    <x v="0"/>
    <n v="1"/>
    <x v="0"/>
    <x v="4"/>
    <s v="9/18/2021 00:00:00"/>
    <n v="88"/>
    <n v="89"/>
    <n v="90"/>
    <s v="International Old Timers Mx"/>
    <x v="16"/>
    <m/>
    <x v="9"/>
    <n v="5"/>
    <n v="6"/>
    <n v="8"/>
    <n v="8"/>
    <n v="8"/>
    <s v="SUZ"/>
    <n v="813"/>
    <x v="221"/>
  </r>
  <r>
    <n v="4"/>
    <x v="11"/>
    <s v="CHAD"/>
    <s v="HENSLEY"/>
    <s v="HENSLEY CHAD"/>
    <x v="4"/>
    <x v="0"/>
    <x v="0"/>
    <n v="2"/>
    <x v="0"/>
    <x v="6"/>
    <s v="5/29/2021 00:00:00"/>
    <n v="88"/>
    <n v="89"/>
    <n v="90"/>
    <s v="International Old Timers Mx"/>
    <x v="16"/>
    <m/>
    <x v="9"/>
    <n v="5"/>
    <n v="5"/>
    <n v="5"/>
    <n v="89"/>
    <n v="89"/>
    <s v="YAM"/>
    <n v="311"/>
    <x v="222"/>
  </r>
  <r>
    <n v="1"/>
    <x v="0"/>
    <s v="DENNIS"/>
    <s v="HERBERG"/>
    <s v="HERBERG DENNIS"/>
    <x v="4"/>
    <x v="5"/>
    <x v="1"/>
    <n v="3"/>
    <x v="1"/>
    <x v="0"/>
    <s v="2/27/2021 00:00:00"/>
    <n v="88"/>
    <n v="89"/>
    <n v="90"/>
    <s v="International Old Timers Mx"/>
    <x v="25"/>
    <m/>
    <x v="0"/>
    <n v="13"/>
    <n v="12"/>
    <n v="15"/>
    <n v="34"/>
    <n v="34"/>
    <s v="YAM"/>
    <n v="83"/>
    <x v="223"/>
  </r>
  <r>
    <n v="2"/>
    <x v="0"/>
    <s v="DENNIS"/>
    <s v="HERBERG"/>
    <s v="HERBERG DENNIS"/>
    <x v="4"/>
    <x v="5"/>
    <x v="1"/>
    <n v="3"/>
    <x v="1"/>
    <x v="2"/>
    <s v="4/10/2021 00:00:00"/>
    <n v="88"/>
    <n v="89"/>
    <n v="90"/>
    <s v="International Old Timers Mx"/>
    <x v="18"/>
    <m/>
    <x v="0"/>
    <n v="88"/>
    <n v="89"/>
    <n v="89"/>
    <n v="89"/>
    <n v="89"/>
    <s v="YAM"/>
    <n v="83"/>
    <x v="223"/>
  </r>
  <r>
    <n v="3"/>
    <x v="0"/>
    <s v="DENNIS"/>
    <s v="HERBERG"/>
    <s v="HERBERG DENNIS"/>
    <x v="4"/>
    <x v="5"/>
    <x v="1"/>
    <n v="1"/>
    <x v="1"/>
    <x v="7"/>
    <s v="5/22/2021 00:00:00"/>
    <n v="88"/>
    <n v="89"/>
    <n v="90"/>
    <s v="International Old Timers Mx"/>
    <x v="16"/>
    <m/>
    <x v="9"/>
    <n v="6"/>
    <n v="4"/>
    <n v="8"/>
    <n v="89"/>
    <n v="89"/>
    <s v="YAM"/>
    <n v="83"/>
    <x v="223"/>
  </r>
  <r>
    <n v="3"/>
    <x v="0"/>
    <s v="DENNIS"/>
    <s v="HERBERG"/>
    <s v="HERBERG DENNIS"/>
    <x v="4"/>
    <x v="5"/>
    <x v="1"/>
    <n v="2"/>
    <x v="1"/>
    <x v="6"/>
    <s v="5/29/2021 00:00:00"/>
    <n v="88"/>
    <n v="89"/>
    <n v="90"/>
    <s v="International Old Timers Mx"/>
    <x v="8"/>
    <m/>
    <x v="4"/>
    <n v="9"/>
    <n v="10"/>
    <n v="8"/>
    <n v="10"/>
    <n v="10"/>
    <s v="YAM"/>
    <n v="83"/>
    <x v="223"/>
  </r>
  <r>
    <n v="2"/>
    <x v="0"/>
    <s v="DENNIS"/>
    <s v="HERBERG"/>
    <s v="HERBERG DENNIS"/>
    <x v="4"/>
    <x v="5"/>
    <x v="1"/>
    <n v="1"/>
    <x v="1"/>
    <x v="4"/>
    <s v="9/18/2021 00:00:00"/>
    <n v="88"/>
    <n v="89"/>
    <n v="90"/>
    <s v="International Old Timers Mx"/>
    <x v="5"/>
    <m/>
    <x v="0"/>
    <n v="12"/>
    <n v="16"/>
    <n v="27"/>
    <n v="13"/>
    <n v="12"/>
    <s v="YAM"/>
    <n v="83"/>
    <x v="223"/>
  </r>
  <r>
    <n v="2"/>
    <x v="8"/>
    <s v="RICK"/>
    <s v="HERBST"/>
    <s v="HERBST RICK"/>
    <x v="3"/>
    <x v="1"/>
    <x v="0"/>
    <n v="2"/>
    <x v="1"/>
    <x v="1"/>
    <d v="2021-07-10T00:00:00"/>
    <n v="88"/>
    <n v="89"/>
    <n v="90"/>
    <s v="International Old Timers Mx"/>
    <x v="15"/>
    <m/>
    <x v="8"/>
    <n v="5"/>
    <n v="4"/>
    <n v="4"/>
    <n v="3"/>
    <n v="4"/>
    <s v="HSK"/>
    <n v="682"/>
    <x v="224"/>
  </r>
  <r>
    <n v="1"/>
    <x v="8"/>
    <s v="RICK"/>
    <s v="HERBST"/>
    <s v="HERBST RICK"/>
    <x v="3"/>
    <x v="1"/>
    <x v="0"/>
    <n v="1"/>
    <x v="1"/>
    <x v="4"/>
    <s v="9/18/2021 00:00:00"/>
    <n v="88"/>
    <n v="89"/>
    <n v="90"/>
    <s v="International Old Timers Mx"/>
    <x v="6"/>
    <m/>
    <x v="2"/>
    <n v="89"/>
    <n v="7"/>
    <n v="89"/>
    <n v="89"/>
    <n v="89"/>
    <s v="HSK"/>
    <n v="682"/>
    <x v="224"/>
  </r>
  <r>
    <n v="1"/>
    <x v="13"/>
    <s v="RICK"/>
    <s v="HERSH"/>
    <s v="HERSH RICK"/>
    <x v="6"/>
    <x v="0"/>
    <x v="0"/>
    <n v="2"/>
    <x v="0"/>
    <x v="1"/>
    <d v="2021-07-10T00:00:00"/>
    <n v="88"/>
    <n v="89"/>
    <n v="90"/>
    <s v="International Old Timers Mx"/>
    <x v="16"/>
    <m/>
    <x v="9"/>
    <n v="6"/>
    <n v="4"/>
    <n v="4"/>
    <n v="6"/>
    <n v="5"/>
    <s v="HSK"/>
    <n v="576"/>
    <x v="225"/>
  </r>
  <r>
    <n v="3"/>
    <x v="0"/>
    <s v="TODD"/>
    <s v="HESS"/>
    <s v="HESS TODD"/>
    <x v="3"/>
    <x v="0"/>
    <x v="0"/>
    <n v="2"/>
    <x v="0"/>
    <x v="1"/>
    <d v="2021-07-10T00:00:00"/>
    <n v="88"/>
    <n v="89"/>
    <n v="90"/>
    <s v="International Old Timers Mx"/>
    <x v="3"/>
    <m/>
    <x v="0"/>
    <n v="15"/>
    <n v="17"/>
    <n v="22"/>
    <n v="9"/>
    <n v="9"/>
    <s v="KAW"/>
    <n v="722"/>
    <x v="226"/>
  </r>
  <r>
    <n v="6"/>
    <x v="4"/>
    <s v="KYLE"/>
    <s v="HEWLETT"/>
    <s v="HEWLETT KYLE"/>
    <x v="3"/>
    <x v="0"/>
    <x v="0"/>
    <n v="2"/>
    <x v="0"/>
    <x v="6"/>
    <s v="5/29/2021 00:00:00"/>
    <n v="88"/>
    <n v="89"/>
    <n v="90"/>
    <s v="International Old Timers Mx"/>
    <x v="14"/>
    <m/>
    <x v="7"/>
    <n v="4"/>
    <n v="4"/>
    <n v="3"/>
    <n v="4"/>
    <n v="5"/>
    <s v="HON"/>
    <n v="154"/>
    <x v="227"/>
  </r>
  <r>
    <n v="1"/>
    <x v="0"/>
    <s v="JAY"/>
    <s v="HEYING"/>
    <s v="HEYING JAY"/>
    <x v="7"/>
    <x v="0"/>
    <x v="0"/>
    <n v="2"/>
    <x v="0"/>
    <x v="3"/>
    <s v="3/13/2021 00:00:00"/>
    <n v="88"/>
    <n v="89"/>
    <n v="90"/>
    <s v="International Old Timers Mx"/>
    <x v="5"/>
    <m/>
    <x v="0"/>
    <n v="14"/>
    <n v="13"/>
    <n v="9"/>
    <n v="89"/>
    <n v="89"/>
    <s v="HSK"/>
    <n v="55"/>
    <x v="228"/>
  </r>
  <r>
    <n v="1"/>
    <x v="12"/>
    <s v="MIKE"/>
    <s v="HICKMAN"/>
    <s v="HICKMAN MIKE"/>
    <x v="3"/>
    <x v="0"/>
    <x v="0"/>
    <n v="2"/>
    <x v="0"/>
    <x v="1"/>
    <d v="2021-07-10T00:00:00"/>
    <n v="88"/>
    <n v="89"/>
    <n v="90"/>
    <s v="International Old Timers Mx"/>
    <x v="2"/>
    <m/>
    <x v="1"/>
    <n v="1"/>
    <n v="1"/>
    <m/>
    <n v="1"/>
    <n v="1"/>
    <s v="KTM"/>
    <n v="5"/>
    <x v="229"/>
  </r>
  <r>
    <n v="1"/>
    <x v="2"/>
    <s v="PHIL"/>
    <s v="HOLMES"/>
    <s v="HOLMES PHIL"/>
    <x v="6"/>
    <x v="0"/>
    <x v="0"/>
    <n v="2"/>
    <x v="0"/>
    <x v="6"/>
    <s v="5/29/2021 00:00:00"/>
    <n v="88"/>
    <n v="89"/>
    <n v="90"/>
    <s v="International Old Timers Mx"/>
    <x v="6"/>
    <m/>
    <x v="2"/>
    <n v="5"/>
    <n v="5"/>
    <n v="5"/>
    <n v="89"/>
    <n v="89"/>
    <s v="HSK"/>
    <n v="551"/>
    <x v="230"/>
  </r>
  <r>
    <n v="4"/>
    <x v="5"/>
    <s v="JASON"/>
    <s v="HOLUB"/>
    <s v="HOLUB JASON"/>
    <x v="0"/>
    <x v="0"/>
    <x v="0"/>
    <n v="3"/>
    <x v="0"/>
    <x v="2"/>
    <s v="4/10/2021 00:00:00"/>
    <n v="88"/>
    <n v="89"/>
    <n v="90"/>
    <s v="International Old Timers Mx"/>
    <x v="30"/>
    <m/>
    <x v="0"/>
    <n v="8"/>
    <n v="4"/>
    <n v="8"/>
    <n v="89"/>
    <n v="89"/>
    <s v="KTM"/>
    <n v="105"/>
    <x v="231"/>
  </r>
  <r>
    <n v="1"/>
    <x v="0"/>
    <s v="BOB"/>
    <s v="HOOKER"/>
    <s v="HOOKER BOB"/>
    <x v="0"/>
    <x v="4"/>
    <x v="1"/>
    <n v="3"/>
    <x v="1"/>
    <x v="0"/>
    <s v="2/27/2021 00:00:00"/>
    <n v="88"/>
    <n v="89"/>
    <n v="90"/>
    <s v="International Old Timers Mx"/>
    <x v="22"/>
    <m/>
    <x v="0"/>
    <n v="15"/>
    <n v="15"/>
    <n v="13"/>
    <n v="11"/>
    <n v="9"/>
    <s v="YAM"/>
    <n v="56"/>
    <x v="232"/>
  </r>
  <r>
    <n v="1"/>
    <x v="0"/>
    <s v="BOB"/>
    <s v="HOOKER"/>
    <s v="HOOKER BOB"/>
    <x v="0"/>
    <x v="4"/>
    <x v="1"/>
    <n v="2"/>
    <x v="1"/>
    <x v="3"/>
    <s v="3/13/2021 00:00:00"/>
    <n v="88"/>
    <n v="89"/>
    <n v="90"/>
    <s v="International Old Timers Mx"/>
    <x v="20"/>
    <m/>
    <x v="0"/>
    <n v="12"/>
    <n v="12"/>
    <n v="12"/>
    <n v="12"/>
    <n v="89"/>
    <s v="YAM"/>
    <n v="56"/>
    <x v="232"/>
  </r>
  <r>
    <n v="2"/>
    <x v="0"/>
    <s v="BOB"/>
    <s v="HOOKER"/>
    <s v="HOOKER BOB"/>
    <x v="0"/>
    <x v="4"/>
    <x v="1"/>
    <n v="3"/>
    <x v="1"/>
    <x v="2"/>
    <s v="4/10/2021 00:00:00"/>
    <n v="88"/>
    <n v="89"/>
    <n v="90"/>
    <s v="International Old Timers Mx"/>
    <x v="3"/>
    <m/>
    <x v="0"/>
    <n v="18"/>
    <n v="16"/>
    <n v="12"/>
    <n v="15"/>
    <n v="10"/>
    <s v="YAM"/>
    <n v="56"/>
    <x v="232"/>
  </r>
  <r>
    <n v="3"/>
    <x v="0"/>
    <s v="BOB"/>
    <s v="HOOKER"/>
    <s v="HOOKER BOB"/>
    <x v="0"/>
    <x v="4"/>
    <x v="1"/>
    <n v="1"/>
    <x v="1"/>
    <x v="7"/>
    <s v="5/22/2021 00:00:00"/>
    <n v="88"/>
    <n v="89"/>
    <n v="90"/>
    <s v="International Old Timers Mx"/>
    <x v="11"/>
    <m/>
    <x v="0"/>
    <n v="89"/>
    <n v="89"/>
    <n v="89"/>
    <n v="89"/>
    <n v="89"/>
    <s v="YAM"/>
    <n v="56"/>
    <x v="232"/>
  </r>
  <r>
    <n v="5"/>
    <x v="10"/>
    <s v="MATT"/>
    <s v="HOPKINS"/>
    <s v="HOPKINS MATT"/>
    <x v="3"/>
    <x v="0"/>
    <x v="0"/>
    <n v="2"/>
    <x v="0"/>
    <x v="1"/>
    <d v="2021-07-10T00:00:00"/>
    <n v="88"/>
    <n v="89"/>
    <n v="90"/>
    <s v="International Old Timers Mx"/>
    <x v="2"/>
    <m/>
    <x v="1"/>
    <n v="3"/>
    <n v="1"/>
    <n v="2"/>
    <n v="1"/>
    <n v="1"/>
    <s v="KAW"/>
    <n v="86"/>
    <x v="233"/>
  </r>
  <r>
    <n v="2"/>
    <x v="2"/>
    <s v="RON"/>
    <s v="HORNER"/>
    <s v="HORNER RON"/>
    <x v="2"/>
    <x v="0"/>
    <x v="0"/>
    <n v="2"/>
    <x v="0"/>
    <x v="1"/>
    <d v="2021-07-10T00:00:00"/>
    <n v="88"/>
    <n v="89"/>
    <n v="90"/>
    <s v="International Old Timers Mx"/>
    <x v="15"/>
    <m/>
    <x v="8"/>
    <n v="11"/>
    <n v="5"/>
    <n v="3"/>
    <n v="4"/>
    <n v="3"/>
    <s v="KTM"/>
    <s v="34s"/>
    <x v="234"/>
  </r>
  <r>
    <n v="1"/>
    <x v="0"/>
    <s v="DAVID"/>
    <s v="HUERTA"/>
    <s v="HUERTA DAVID"/>
    <x v="2"/>
    <x v="1"/>
    <x v="0"/>
    <n v="2"/>
    <x v="0"/>
    <x v="3"/>
    <s v="3/13/2021 00:00:00"/>
    <n v="88"/>
    <n v="89"/>
    <n v="90"/>
    <s v="International Old Timers Mx"/>
    <x v="0"/>
    <m/>
    <x v="0"/>
    <n v="89"/>
    <n v="11"/>
    <n v="88"/>
    <n v="89"/>
    <n v="89"/>
    <s v="HSK"/>
    <n v="59"/>
    <x v="235"/>
  </r>
  <r>
    <n v="3"/>
    <x v="0"/>
    <s v="DAVID"/>
    <s v="HUERTA"/>
    <s v="HUERTA DAVID"/>
    <x v="2"/>
    <x v="1"/>
    <x v="0"/>
    <n v="2"/>
    <x v="0"/>
    <x v="1"/>
    <d v="2021-07-10T00:00:00"/>
    <n v="88"/>
    <n v="89"/>
    <n v="90"/>
    <s v="International Old Timers Mx"/>
    <x v="11"/>
    <m/>
    <x v="0"/>
    <n v="89"/>
    <n v="89"/>
    <n v="89"/>
    <n v="89"/>
    <n v="89"/>
    <s v="HSK"/>
    <n v="59"/>
    <x v="235"/>
  </r>
  <r>
    <n v="6"/>
    <x v="4"/>
    <s v="DUSTIN"/>
    <s v="HUMPHREY"/>
    <s v="HUMPHREY DUSTIN"/>
    <x v="4"/>
    <x v="0"/>
    <x v="0"/>
    <n v="2"/>
    <x v="0"/>
    <x v="6"/>
    <s v="5/29/2021 00:00:00"/>
    <n v="88"/>
    <n v="89"/>
    <n v="90"/>
    <s v="International Old Timers Mx"/>
    <x v="10"/>
    <m/>
    <x v="5"/>
    <n v="10"/>
    <n v="88"/>
    <n v="89"/>
    <n v="89"/>
    <n v="89"/>
    <s v="HON"/>
    <n v="873"/>
    <x v="236"/>
  </r>
  <r>
    <n v="4"/>
    <x v="1"/>
    <s v="JOEL"/>
    <s v="HUSKEY"/>
    <s v="HUSKEY JOEL"/>
    <x v="6"/>
    <x v="0"/>
    <x v="0"/>
    <n v="1"/>
    <x v="0"/>
    <x v="4"/>
    <s v="9/18/2021 00:00:00"/>
    <n v="88"/>
    <n v="89"/>
    <n v="90"/>
    <s v="International Old Timers Mx"/>
    <x v="0"/>
    <m/>
    <x v="0"/>
    <n v="14"/>
    <n v="88"/>
    <n v="14"/>
    <n v="89"/>
    <n v="89"/>
    <s v="KTM"/>
    <s v="43x"/>
    <x v="237"/>
  </r>
  <r>
    <n v="7"/>
    <x v="9"/>
    <s v="RYAN"/>
    <s v="HUSON"/>
    <s v="HUSON RYAN"/>
    <x v="1"/>
    <x v="0"/>
    <x v="0"/>
    <n v="2"/>
    <x v="0"/>
    <x v="1"/>
    <d v="2021-07-10T00:00:00"/>
    <n v="88"/>
    <n v="89"/>
    <n v="90"/>
    <s v="International Old Timers Mx"/>
    <x v="0"/>
    <m/>
    <x v="0"/>
    <n v="19"/>
    <n v="16"/>
    <n v="14"/>
    <n v="17"/>
    <n v="13"/>
    <s v="SUZ"/>
    <n v="121"/>
    <x v="238"/>
  </r>
  <r>
    <n v="7"/>
    <x v="9"/>
    <s v="ANDREW"/>
    <s v="HUTLEY"/>
    <s v="HUTLEY ANDREW"/>
    <x v="1"/>
    <x v="0"/>
    <x v="0"/>
    <n v="2"/>
    <x v="0"/>
    <x v="1"/>
    <d v="2021-07-10T00:00:00"/>
    <n v="88"/>
    <n v="89"/>
    <n v="90"/>
    <s v="International Old Timers Mx"/>
    <x v="2"/>
    <m/>
    <x v="1"/>
    <n v="1"/>
    <n v="1"/>
    <n v="1"/>
    <n v="1"/>
    <n v="2"/>
    <s v="YAM"/>
    <n v="359"/>
    <x v="239"/>
  </r>
  <r>
    <n v="6"/>
    <x v="1"/>
    <s v="CLARENCE"/>
    <s v="IVESTER"/>
    <s v="IVESTER CLARENCE"/>
    <x v="4"/>
    <x v="0"/>
    <x v="0"/>
    <n v="2"/>
    <x v="0"/>
    <x v="6"/>
    <s v="5/29/2021 00:00:00"/>
    <n v="88"/>
    <n v="89"/>
    <n v="90"/>
    <s v="International Old Timers Mx"/>
    <x v="2"/>
    <m/>
    <x v="1"/>
    <n v="1"/>
    <n v="1"/>
    <n v="1"/>
    <n v="4"/>
    <n v="1"/>
    <s v="KAW"/>
    <n v="4"/>
    <x v="240"/>
  </r>
  <r>
    <n v="1"/>
    <x v="13"/>
    <s v="THOMAS"/>
    <s v="IVEY"/>
    <s v="IVEY THOMAS"/>
    <x v="1"/>
    <x v="0"/>
    <x v="0"/>
    <n v="3"/>
    <x v="0"/>
    <x v="2"/>
    <s v="4/10/2021 00:00:00"/>
    <n v="88"/>
    <n v="89"/>
    <n v="90"/>
    <s v="International Old Timers Mx"/>
    <x v="22"/>
    <m/>
    <x v="0"/>
    <n v="12"/>
    <n v="14"/>
    <n v="0"/>
    <n v="11"/>
    <n v="12"/>
    <s v="HON"/>
    <n v="359"/>
    <x v="241"/>
  </r>
  <r>
    <n v="5"/>
    <x v="11"/>
    <s v="JAY"/>
    <s v="JACKSON"/>
    <s v="JACKSON JAY"/>
    <x v="3"/>
    <x v="0"/>
    <x v="0"/>
    <n v="2"/>
    <x v="0"/>
    <x v="1"/>
    <d v="2021-07-10T00:00:00"/>
    <n v="88"/>
    <n v="89"/>
    <n v="90"/>
    <s v="International Old Timers Mx"/>
    <x v="14"/>
    <m/>
    <x v="7"/>
    <n v="4"/>
    <n v="4"/>
    <n v="5"/>
    <n v="4"/>
    <n v="3"/>
    <s v="YAM"/>
    <n v="824"/>
    <x v="242"/>
  </r>
  <r>
    <n v="7"/>
    <x v="7"/>
    <s v="JIMMY"/>
    <s v="JARRETT"/>
    <s v="JARRETT JIMMY"/>
    <x v="6"/>
    <x v="0"/>
    <x v="0"/>
    <n v="1"/>
    <x v="0"/>
    <x v="4"/>
    <s v="9/18/2021 00:00:00"/>
    <n v="88"/>
    <n v="89"/>
    <n v="90"/>
    <s v="International Old Timers Mx"/>
    <x v="2"/>
    <m/>
    <x v="1"/>
    <n v="1"/>
    <n v="1"/>
    <n v="1"/>
    <n v="1"/>
    <n v="1"/>
    <s v="KTM"/>
    <n v="2"/>
    <x v="243"/>
  </r>
  <r>
    <n v="5"/>
    <x v="10"/>
    <s v="SMITH"/>
    <s v="JASON"/>
    <s v="JASON SMITH"/>
    <x v="5"/>
    <x v="0"/>
    <x v="0"/>
    <n v="1"/>
    <x v="0"/>
    <x v="7"/>
    <s v="5/22/2021 00:00:00"/>
    <n v="88"/>
    <n v="89"/>
    <n v="90"/>
    <s v="International Old Timers Mx"/>
    <x v="12"/>
    <m/>
    <x v="6"/>
    <n v="1"/>
    <n v="6"/>
    <n v="1"/>
    <n v="89"/>
    <n v="89"/>
    <s v="Unk"/>
    <n v="152"/>
    <x v="244"/>
  </r>
  <r>
    <n v="1"/>
    <x v="13"/>
    <s v="JODY"/>
    <s v="JENSEN"/>
    <s v="JENSEN JODY"/>
    <x v="3"/>
    <x v="0"/>
    <x v="0"/>
    <n v="2"/>
    <x v="0"/>
    <x v="1"/>
    <d v="2021-07-10T00:00:00"/>
    <n v="88"/>
    <n v="89"/>
    <n v="90"/>
    <s v="International Old Timers Mx"/>
    <x v="8"/>
    <m/>
    <x v="4"/>
    <n v="10"/>
    <n v="10"/>
    <n v="10"/>
    <n v="9"/>
    <n v="11"/>
    <s v="KTM"/>
    <n v="511"/>
    <x v="245"/>
  </r>
  <r>
    <n v="2"/>
    <x v="6"/>
    <s v="TOM"/>
    <s v="JESMER"/>
    <s v="JESMER TOM"/>
    <x v="4"/>
    <x v="2"/>
    <x v="1"/>
    <n v="3"/>
    <x v="1"/>
    <x v="0"/>
    <s v="2/27/2021 00:00:00"/>
    <n v="88"/>
    <n v="89"/>
    <n v="90"/>
    <s v="International Old Timers Mx"/>
    <x v="2"/>
    <m/>
    <x v="1"/>
    <n v="1"/>
    <n v="1"/>
    <n v="1"/>
    <n v="2"/>
    <n v="1"/>
    <s v="YAM"/>
    <n v="460"/>
    <x v="246"/>
  </r>
  <r>
    <n v="2"/>
    <x v="6"/>
    <s v="TOM"/>
    <s v="JESMER"/>
    <s v="JESMER TOM"/>
    <x v="4"/>
    <x v="2"/>
    <x v="1"/>
    <n v="3"/>
    <x v="1"/>
    <x v="2"/>
    <s v="4/10/2021 00:00:00"/>
    <n v="88"/>
    <n v="89"/>
    <n v="90"/>
    <s v="International Old Timers Mx"/>
    <x v="12"/>
    <n v="27"/>
    <x v="10"/>
    <n v="2"/>
    <n v="2"/>
    <n v="2"/>
    <n v="2"/>
    <n v="2"/>
    <s v="YAM"/>
    <n v="460"/>
    <x v="246"/>
  </r>
  <r>
    <n v="2"/>
    <x v="6"/>
    <s v="TOM"/>
    <s v="JESMER"/>
    <s v="JESMER TOM"/>
    <x v="4"/>
    <x v="2"/>
    <x v="1"/>
    <n v="1"/>
    <x v="1"/>
    <x v="7"/>
    <s v="5/22/2021 00:00:00"/>
    <n v="88"/>
    <n v="89"/>
    <n v="90"/>
    <s v="International Old Timers Mx"/>
    <x v="2"/>
    <m/>
    <x v="1"/>
    <n v="1"/>
    <n v="2"/>
    <n v="1"/>
    <n v="89"/>
    <n v="89"/>
    <s v="YAM"/>
    <n v="460"/>
    <x v="246"/>
  </r>
  <r>
    <n v="1"/>
    <x v="6"/>
    <s v="TOM"/>
    <s v="JESMER"/>
    <s v="JESMER TOM"/>
    <x v="4"/>
    <x v="2"/>
    <x v="1"/>
    <n v="2"/>
    <x v="1"/>
    <x v="6"/>
    <s v="5/29/2021 00:00:00"/>
    <n v="88"/>
    <n v="89"/>
    <n v="90"/>
    <s v="International Old Timers Mx"/>
    <x v="2"/>
    <m/>
    <x v="1"/>
    <n v="1"/>
    <n v="1"/>
    <n v="1"/>
    <n v="1"/>
    <n v="1"/>
    <s v="YAM"/>
    <n v="460"/>
    <x v="246"/>
  </r>
  <r>
    <n v="2"/>
    <x v="6"/>
    <s v="TOM"/>
    <s v="JESMER"/>
    <s v="JESMER TOM"/>
    <x v="4"/>
    <x v="2"/>
    <x v="1"/>
    <n v="2"/>
    <x v="1"/>
    <x v="1"/>
    <d v="2021-07-10T00:00:00"/>
    <n v="88"/>
    <n v="89"/>
    <n v="90"/>
    <s v="International Old Timers Mx"/>
    <x v="2"/>
    <m/>
    <x v="1"/>
    <n v="1"/>
    <n v="1"/>
    <n v="1"/>
    <n v="1"/>
    <n v="1"/>
    <s v="YAM"/>
    <n v="460"/>
    <x v="246"/>
  </r>
  <r>
    <n v="1"/>
    <x v="6"/>
    <s v="TOM"/>
    <s v="JESMER"/>
    <s v="JESMER TOM"/>
    <x v="4"/>
    <x v="2"/>
    <x v="1"/>
    <n v="1"/>
    <x v="1"/>
    <x v="4"/>
    <s v="9/18/2021 00:00:00"/>
    <n v="88"/>
    <n v="89"/>
    <n v="90"/>
    <s v="International Old Timers Mx"/>
    <x v="2"/>
    <m/>
    <x v="1"/>
    <n v="1"/>
    <n v="1"/>
    <n v="1"/>
    <n v="1"/>
    <n v="1"/>
    <s v="YAM"/>
    <n v="460"/>
    <x v="246"/>
  </r>
  <r>
    <n v="3"/>
    <x v="0"/>
    <s v="RODNEY"/>
    <s v="JESSEN"/>
    <s v="JESSEN RODNEY"/>
    <x v="4"/>
    <x v="1"/>
    <x v="0"/>
    <n v="2"/>
    <x v="1"/>
    <x v="1"/>
    <d v="2021-07-10T00:00:00"/>
    <n v="88"/>
    <n v="89"/>
    <n v="90"/>
    <s v="International Old Timers Mx"/>
    <x v="8"/>
    <m/>
    <x v="4"/>
    <n v="17"/>
    <n v="10"/>
    <n v="9"/>
    <n v="5"/>
    <n v="13"/>
    <s v="KTM"/>
    <n v="15"/>
    <x v="247"/>
  </r>
  <r>
    <n v="2"/>
    <x v="0"/>
    <s v="RODNEY"/>
    <s v="JESSEN"/>
    <s v="JESSEN RODNEY"/>
    <x v="4"/>
    <x v="1"/>
    <x v="0"/>
    <n v="1"/>
    <x v="1"/>
    <x v="4"/>
    <s v="9/18/2021 00:00:00"/>
    <n v="88"/>
    <n v="89"/>
    <n v="90"/>
    <s v="International Old Timers Mx"/>
    <x v="8"/>
    <m/>
    <x v="4"/>
    <n v="9"/>
    <n v="12"/>
    <n v="15"/>
    <n v="7"/>
    <n v="7"/>
    <s v="KTM"/>
    <n v="15"/>
    <x v="247"/>
  </r>
  <r>
    <n v="7"/>
    <x v="9"/>
    <s v="KENNY"/>
    <s v="JOHNS"/>
    <s v="JOHNS KENNY"/>
    <x v="1"/>
    <x v="0"/>
    <x v="0"/>
    <n v="2"/>
    <x v="0"/>
    <x v="1"/>
    <d v="2021-07-10T00:00:00"/>
    <n v="88"/>
    <n v="89"/>
    <n v="90"/>
    <s v="International Old Timers Mx"/>
    <x v="6"/>
    <m/>
    <x v="2"/>
    <n v="7"/>
    <n v="10"/>
    <n v="8"/>
    <n v="6"/>
    <n v="7"/>
    <s v="KTM"/>
    <n v="35"/>
    <x v="248"/>
  </r>
  <r>
    <n v="5"/>
    <x v="1"/>
    <s v="CHAD"/>
    <s v="JOHNSON"/>
    <s v="JOHNSON CHAD"/>
    <x v="7"/>
    <x v="0"/>
    <x v="0"/>
    <n v="2"/>
    <x v="0"/>
    <x v="5"/>
    <s v="6/19/2021 00:00:00"/>
    <n v="88"/>
    <n v="89"/>
    <n v="90"/>
    <s v="International Old Timers Mx"/>
    <x v="22"/>
    <m/>
    <x v="0"/>
    <n v="3"/>
    <n v="3"/>
    <n v="100"/>
    <n v="5"/>
    <n v="6"/>
    <s v="SUZ"/>
    <s v="85n"/>
    <x v="249"/>
  </r>
  <r>
    <n v="1"/>
    <x v="2"/>
    <s v="CHUCK"/>
    <s v="JOHNSON"/>
    <s v="JOHNSON CHUCK"/>
    <x v="0"/>
    <x v="0"/>
    <x v="0"/>
    <n v="3"/>
    <x v="0"/>
    <x v="0"/>
    <s v="2/27/2021 00:00:00"/>
    <n v="88"/>
    <n v="89"/>
    <n v="90"/>
    <s v="International Old Timers Mx"/>
    <x v="22"/>
    <m/>
    <x v="0"/>
    <n v="16"/>
    <n v="11"/>
    <n v="18"/>
    <n v="18"/>
    <n v="18"/>
    <s v="HON"/>
    <n v="72"/>
    <x v="250"/>
  </r>
  <r>
    <n v="4"/>
    <x v="5"/>
    <s v="EDDIE"/>
    <s v="JOHNSON"/>
    <s v="JOHNSON EDDIE"/>
    <x v="1"/>
    <x v="1"/>
    <x v="0"/>
    <n v="3"/>
    <x v="1"/>
    <x v="2"/>
    <s v="4/10/2021 00:00:00"/>
    <n v="88"/>
    <n v="89"/>
    <n v="90"/>
    <s v="International Old Timers Mx"/>
    <x v="22"/>
    <m/>
    <x v="0"/>
    <n v="13"/>
    <n v="13"/>
    <n v="12"/>
    <n v="13"/>
    <n v="11"/>
    <s v="KTM"/>
    <n v="965"/>
    <x v="251"/>
  </r>
  <r>
    <n v="4"/>
    <x v="5"/>
    <s v="EDDIE"/>
    <s v="JOHNSON"/>
    <s v="JOHNSON EDDIE"/>
    <x v="1"/>
    <x v="1"/>
    <x v="0"/>
    <n v="2"/>
    <x v="1"/>
    <x v="5"/>
    <s v="6/19/2021 00:00:00"/>
    <n v="88"/>
    <n v="89"/>
    <n v="90"/>
    <s v="International Old Timers Mx"/>
    <x v="12"/>
    <m/>
    <x v="6"/>
    <n v="4"/>
    <n v="4"/>
    <n v="1"/>
    <n v="2"/>
    <n v="2"/>
    <s v="KTM"/>
    <n v="965"/>
    <x v="251"/>
  </r>
  <r>
    <n v="1"/>
    <x v="8"/>
    <s v="JEFF"/>
    <s v="JOHNSON"/>
    <s v="JOHNSON JEFF"/>
    <x v="3"/>
    <x v="1"/>
    <x v="0"/>
    <n v="3"/>
    <x v="1"/>
    <x v="0"/>
    <s v="2/27/2021 00:00:00"/>
    <n v="88"/>
    <n v="89"/>
    <n v="90"/>
    <s v="International Old Timers Mx"/>
    <x v="12"/>
    <m/>
    <x v="6"/>
    <n v="1"/>
    <n v="1"/>
    <n v="4"/>
    <n v="3"/>
    <n v="2"/>
    <s v="HSK"/>
    <n v="421"/>
    <x v="252"/>
  </r>
  <r>
    <n v="2"/>
    <x v="8"/>
    <s v="JEFF"/>
    <s v="JOHNSON"/>
    <s v="JOHNSON JEFF"/>
    <x v="3"/>
    <x v="1"/>
    <x v="0"/>
    <n v="2"/>
    <x v="1"/>
    <x v="1"/>
    <d v="2021-07-10T00:00:00"/>
    <n v="88"/>
    <n v="89"/>
    <n v="90"/>
    <s v="International Old Timers Mx"/>
    <x v="2"/>
    <m/>
    <x v="1"/>
    <n v="1"/>
    <n v="1"/>
    <n v="1"/>
    <n v="1"/>
    <n v="1"/>
    <s v="HSK"/>
    <n v="421"/>
    <x v="252"/>
  </r>
  <r>
    <n v="6"/>
    <x v="7"/>
    <s v="JIM"/>
    <s v="JOHNSON"/>
    <s v="JOHNSON JIM"/>
    <x v="1"/>
    <x v="0"/>
    <x v="0"/>
    <n v="2"/>
    <x v="0"/>
    <x v="3"/>
    <s v="3/13/2021 00:00:00"/>
    <n v="88"/>
    <n v="89"/>
    <n v="90"/>
    <s v="International Old Timers Mx"/>
    <x v="15"/>
    <m/>
    <x v="8"/>
    <n v="4"/>
    <n v="4"/>
    <n v="4"/>
    <n v="4"/>
    <n v="5"/>
    <s v="cob"/>
    <n v="17"/>
    <x v="253"/>
  </r>
  <r>
    <n v="8"/>
    <x v="14"/>
    <s v="JOE"/>
    <s v="JOHNSON"/>
    <s v="JOHNSON JOE"/>
    <x v="6"/>
    <x v="0"/>
    <x v="0"/>
    <n v="1"/>
    <x v="0"/>
    <x v="4"/>
    <s v="9/18/2021 00:00:00"/>
    <n v="88"/>
    <n v="89"/>
    <n v="90"/>
    <s v="International Old Timers Mx"/>
    <x v="14"/>
    <m/>
    <x v="7"/>
    <n v="4"/>
    <n v="2"/>
    <n v="5"/>
    <n v="2"/>
    <n v="4"/>
    <s v="GAS"/>
    <n v="2"/>
    <x v="254"/>
  </r>
  <r>
    <n v="6"/>
    <x v="4"/>
    <s v="KEVIN"/>
    <s v="JOHNSON"/>
    <s v="JOHNSON KEVIN"/>
    <x v="4"/>
    <x v="0"/>
    <x v="0"/>
    <n v="2"/>
    <x v="0"/>
    <x v="6"/>
    <s v="5/29/2021 00:00:00"/>
    <n v="88"/>
    <n v="89"/>
    <n v="90"/>
    <s v="International Old Timers Mx"/>
    <x v="7"/>
    <m/>
    <x v="3"/>
    <n v="5"/>
    <n v="7"/>
    <n v="7"/>
    <n v="8"/>
    <n v="7"/>
    <s v="YAM"/>
    <n v="338"/>
    <x v="255"/>
  </r>
  <r>
    <n v="2"/>
    <x v="2"/>
    <s v="RICK"/>
    <s v="JOHNSON"/>
    <s v="JOHNSON RICK"/>
    <x v="1"/>
    <x v="0"/>
    <x v="0"/>
    <n v="3"/>
    <x v="0"/>
    <x v="2"/>
    <s v="4/10/2021 00:00:00"/>
    <n v="88"/>
    <n v="89"/>
    <n v="90"/>
    <s v="International Old Timers Mx"/>
    <x v="2"/>
    <m/>
    <x v="1"/>
    <n v="6"/>
    <n v="6"/>
    <n v="4"/>
    <n v="2"/>
    <n v="1"/>
    <s v="KAW"/>
    <n v="222"/>
    <x v="256"/>
  </r>
  <r>
    <n v="2"/>
    <x v="0"/>
    <s v="DUANE"/>
    <s v="JOICE"/>
    <s v="JOICE DUANE"/>
    <x v="2"/>
    <x v="0"/>
    <x v="0"/>
    <n v="3"/>
    <x v="0"/>
    <x v="2"/>
    <s v="4/10/2021 00:00:00"/>
    <n v="88"/>
    <n v="89"/>
    <n v="90"/>
    <s v="International Old Timers Mx"/>
    <x v="6"/>
    <m/>
    <x v="2"/>
    <n v="10"/>
    <n v="9"/>
    <n v="7"/>
    <n v="6"/>
    <n v="4"/>
    <s v="KAW"/>
    <s v="656b"/>
    <x v="257"/>
  </r>
  <r>
    <n v="2"/>
    <x v="0"/>
    <s v="NELS"/>
    <s v="JONASON"/>
    <s v="JONASON NELS"/>
    <x v="4"/>
    <x v="0"/>
    <x v="0"/>
    <n v="1"/>
    <x v="0"/>
    <x v="4"/>
    <s v="9/18/2021 00:00:00"/>
    <n v="88"/>
    <n v="89"/>
    <n v="90"/>
    <s v="International Old Timers Mx"/>
    <x v="29"/>
    <m/>
    <x v="0"/>
    <n v="6"/>
    <n v="20"/>
    <n v="23"/>
    <n v="88"/>
    <n v="24"/>
    <s v="HON"/>
    <n v="100"/>
    <x v="258"/>
  </r>
  <r>
    <n v="4"/>
    <x v="10"/>
    <s v="CASEY"/>
    <s v="JONES"/>
    <s v="JONES CASEY"/>
    <x v="4"/>
    <x v="0"/>
    <x v="0"/>
    <n v="2"/>
    <x v="0"/>
    <x v="6"/>
    <s v="5/29/2021 00:00:00"/>
    <n v="88"/>
    <n v="89"/>
    <n v="90"/>
    <s v="International Old Timers Mx"/>
    <x v="17"/>
    <m/>
    <x v="11"/>
    <n v="5"/>
    <n v="5"/>
    <n v="6"/>
    <n v="4"/>
    <n v="5"/>
    <s v="KTM"/>
    <n v="702"/>
    <x v="259"/>
  </r>
  <r>
    <n v="1"/>
    <x v="13"/>
    <s v="MIKE"/>
    <s v="JONES"/>
    <s v="JONES MIKE"/>
    <x v="0"/>
    <x v="0"/>
    <x v="0"/>
    <n v="3"/>
    <x v="0"/>
    <x v="2"/>
    <s v="4/10/2021 00:00:00"/>
    <n v="88"/>
    <n v="89"/>
    <n v="90"/>
    <s v="International Old Timers Mx"/>
    <x v="10"/>
    <m/>
    <x v="5"/>
    <n v="13"/>
    <n v="16"/>
    <n v="0"/>
    <n v="8"/>
    <n v="11"/>
    <s v="YAM"/>
    <n v="76"/>
    <x v="260"/>
  </r>
  <r>
    <n v="1"/>
    <x v="8"/>
    <s v="VONN"/>
    <s v="JONES"/>
    <s v="JONES VONN"/>
    <x v="0"/>
    <x v="0"/>
    <x v="0"/>
    <n v="3"/>
    <x v="0"/>
    <x v="0"/>
    <s v="2/27/2021 00:00:00"/>
    <n v="88"/>
    <n v="89"/>
    <n v="90"/>
    <s v="International Old Timers Mx"/>
    <x v="2"/>
    <m/>
    <x v="1"/>
    <n v="3"/>
    <n v="4"/>
    <n v="1"/>
    <n v="1"/>
    <n v="1"/>
    <s v="KAW"/>
    <n v="260"/>
    <x v="261"/>
  </r>
  <r>
    <n v="4"/>
    <x v="4"/>
    <s v="ADAM"/>
    <s v="JOPP"/>
    <s v="JOPP ADAM"/>
    <x v="3"/>
    <x v="0"/>
    <x v="0"/>
    <n v="2"/>
    <x v="0"/>
    <x v="1"/>
    <d v="2021-07-10T00:00:00"/>
    <n v="88"/>
    <n v="89"/>
    <n v="90"/>
    <s v="International Old Timers Mx"/>
    <x v="17"/>
    <m/>
    <x v="11"/>
    <n v="7"/>
    <n v="6"/>
    <n v="5"/>
    <n v="1"/>
    <n v="8"/>
    <s v="KAW"/>
    <n v="705"/>
    <x v="262"/>
  </r>
  <r>
    <n v="4"/>
    <x v="4"/>
    <s v="DOMINIC"/>
    <s v="JULIAN"/>
    <s v="JULIAN DOMINIC"/>
    <x v="1"/>
    <x v="0"/>
    <x v="0"/>
    <n v="3"/>
    <x v="0"/>
    <x v="2"/>
    <s v="4/10/2021 00:00:00"/>
    <n v="88"/>
    <n v="89"/>
    <n v="90"/>
    <s v="International Old Timers Mx"/>
    <x v="8"/>
    <m/>
    <x v="4"/>
    <n v="14"/>
    <n v="9"/>
    <n v="9"/>
    <n v="89"/>
    <n v="89"/>
    <s v="YAM"/>
    <n v="127"/>
    <x v="263"/>
  </r>
  <r>
    <n v="6"/>
    <x v="5"/>
    <s v="JOHN"/>
    <s v="JURIN"/>
    <s v="JURIN JOHN"/>
    <x v="1"/>
    <x v="0"/>
    <x v="0"/>
    <n v="2"/>
    <x v="0"/>
    <x v="1"/>
    <d v="2021-07-10T00:00:00"/>
    <n v="88"/>
    <n v="89"/>
    <n v="90"/>
    <s v="International Old Timers Mx"/>
    <x v="26"/>
    <m/>
    <x v="0"/>
    <n v="20"/>
    <n v="24"/>
    <n v="25"/>
    <n v="24"/>
    <n v="89"/>
    <s v="KAW"/>
    <n v="62"/>
    <x v="264"/>
  </r>
  <r>
    <n v="5"/>
    <x v="11"/>
    <s v="DAVE"/>
    <s v="KAPLA"/>
    <s v="KAPLA DAVE"/>
    <x v="4"/>
    <x v="3"/>
    <x v="1"/>
    <n v="3"/>
    <x v="1"/>
    <x v="2"/>
    <s v="4/10/2021 00:00:00"/>
    <n v="88"/>
    <n v="89"/>
    <n v="90"/>
    <s v="International Old Timers Mx"/>
    <x v="12"/>
    <m/>
    <x v="6"/>
    <n v="3"/>
    <n v="3"/>
    <n v="3"/>
    <n v="2"/>
    <n v="2"/>
    <s v="KTM"/>
    <n v="24"/>
    <x v="265"/>
  </r>
  <r>
    <n v="4"/>
    <x v="11"/>
    <s v="DAVE"/>
    <s v="KAPLA"/>
    <s v="KAPLA DAVE"/>
    <x v="4"/>
    <x v="3"/>
    <x v="1"/>
    <n v="2"/>
    <x v="1"/>
    <x v="6"/>
    <s v="5/29/2021 00:00:00"/>
    <n v="88"/>
    <n v="89"/>
    <n v="90"/>
    <s v="International Old Timers Mx"/>
    <x v="17"/>
    <m/>
    <x v="11"/>
    <n v="3"/>
    <n v="4"/>
    <n v="6"/>
    <n v="89"/>
    <n v="89"/>
    <s v="KTM"/>
    <n v="24"/>
    <x v="265"/>
  </r>
  <r>
    <n v="5"/>
    <x v="11"/>
    <s v="DAVE"/>
    <s v="KAPLA"/>
    <s v="KAPLA DAVE"/>
    <x v="4"/>
    <x v="3"/>
    <x v="1"/>
    <n v="2"/>
    <x v="1"/>
    <x v="1"/>
    <d v="2021-07-10T00:00:00"/>
    <n v="88"/>
    <n v="89"/>
    <n v="90"/>
    <s v="International Old Timers Mx"/>
    <x v="16"/>
    <m/>
    <x v="9"/>
    <n v="7"/>
    <n v="7"/>
    <n v="89"/>
    <n v="5"/>
    <n v="5"/>
    <s v="KTM"/>
    <n v="24"/>
    <x v="265"/>
  </r>
  <r>
    <n v="5"/>
    <x v="5"/>
    <s v="PAT"/>
    <s v="KARVIA"/>
    <s v="KARVIA PAT"/>
    <x v="3"/>
    <x v="5"/>
    <x v="1"/>
    <n v="2"/>
    <x v="1"/>
    <x v="3"/>
    <s v="3/13/2021 00:00:00"/>
    <n v="88"/>
    <n v="89"/>
    <n v="90"/>
    <s v="International Old Timers Mx"/>
    <x v="17"/>
    <m/>
    <x v="11"/>
    <n v="6"/>
    <n v="6"/>
    <n v="4"/>
    <n v="3"/>
    <n v="4"/>
    <s v="HSK"/>
    <n v="114"/>
    <x v="266"/>
  </r>
  <r>
    <n v="4"/>
    <x v="5"/>
    <s v="PAT"/>
    <s v="KARVIA"/>
    <s v="KARVIA PAT"/>
    <x v="3"/>
    <x v="5"/>
    <x v="1"/>
    <n v="3"/>
    <x v="1"/>
    <x v="2"/>
    <s v="4/10/2021 00:00:00"/>
    <n v="88"/>
    <n v="89"/>
    <n v="90"/>
    <s v="International Old Timers Mx"/>
    <x v="23"/>
    <m/>
    <x v="0"/>
    <n v="18"/>
    <n v="19"/>
    <n v="19"/>
    <n v="15"/>
    <n v="17"/>
    <s v="HSK"/>
    <n v="114"/>
    <x v="266"/>
  </r>
  <r>
    <n v="4"/>
    <x v="5"/>
    <s v="PAT"/>
    <s v="KARVIA"/>
    <s v="KARVIA PAT"/>
    <x v="3"/>
    <x v="5"/>
    <x v="1"/>
    <n v="1"/>
    <x v="1"/>
    <x v="7"/>
    <s v="5/22/2021 00:00:00"/>
    <n v="88"/>
    <n v="89"/>
    <n v="90"/>
    <s v="International Old Timers Mx"/>
    <x v="12"/>
    <m/>
    <x v="6"/>
    <n v="2"/>
    <n v="2"/>
    <n v="2"/>
    <n v="89"/>
    <n v="89"/>
    <s v="HSK"/>
    <n v="114"/>
    <x v="266"/>
  </r>
  <r>
    <n v="5"/>
    <x v="5"/>
    <s v="PAT"/>
    <s v="KARVIA"/>
    <s v="KARVIA PAT"/>
    <x v="3"/>
    <x v="5"/>
    <x v="1"/>
    <n v="2"/>
    <x v="1"/>
    <x v="6"/>
    <s v="5/29/2021 00:00:00"/>
    <n v="88"/>
    <n v="89"/>
    <n v="90"/>
    <s v="International Old Timers Mx"/>
    <x v="16"/>
    <m/>
    <x v="9"/>
    <n v="7"/>
    <n v="6"/>
    <n v="8"/>
    <n v="7"/>
    <n v="6"/>
    <s v="HSK"/>
    <n v="114"/>
    <x v="266"/>
  </r>
  <r>
    <n v="6"/>
    <x v="5"/>
    <s v="PAT"/>
    <s v="KARVIA"/>
    <s v="KARVIA PAT"/>
    <x v="3"/>
    <x v="5"/>
    <x v="1"/>
    <n v="1"/>
    <x v="1"/>
    <x v="4"/>
    <s v="9/18/2021 00:00:00"/>
    <n v="88"/>
    <n v="89"/>
    <n v="90"/>
    <s v="International Old Timers Mx"/>
    <x v="6"/>
    <m/>
    <x v="2"/>
    <n v="12"/>
    <n v="7"/>
    <n v="7"/>
    <n v="7"/>
    <n v="6"/>
    <s v="HSK"/>
    <n v="114"/>
    <x v="266"/>
  </r>
  <r>
    <n v="2"/>
    <x v="0"/>
    <s v="RICH"/>
    <s v="KASTNER"/>
    <s v="KASTNER RICH"/>
    <x v="1"/>
    <x v="1"/>
    <x v="0"/>
    <n v="3"/>
    <x v="1"/>
    <x v="2"/>
    <s v="4/10/2021 00:00:00"/>
    <n v="88"/>
    <n v="89"/>
    <n v="90"/>
    <s v="International Old Timers Mx"/>
    <x v="0"/>
    <m/>
    <x v="0"/>
    <n v="19"/>
    <n v="10"/>
    <n v="89"/>
    <n v="9"/>
    <n v="9"/>
    <s v="KAW"/>
    <n v="510"/>
    <x v="267"/>
  </r>
  <r>
    <n v="3"/>
    <x v="0"/>
    <s v="RICH"/>
    <s v="KASTNER"/>
    <s v="KASTNER RICH"/>
    <x v="1"/>
    <x v="1"/>
    <x v="0"/>
    <n v="1"/>
    <x v="1"/>
    <x v="7"/>
    <s v="5/22/2021 00:00:00"/>
    <n v="88"/>
    <n v="89"/>
    <n v="90"/>
    <s v="International Old Timers Mx"/>
    <x v="25"/>
    <m/>
    <x v="0"/>
    <n v="12"/>
    <n v="12"/>
    <n v="89"/>
    <n v="89"/>
    <n v="89"/>
    <s v="Unk"/>
    <n v="510"/>
    <x v="267"/>
  </r>
  <r>
    <n v="3"/>
    <x v="0"/>
    <s v="DAN"/>
    <s v="KAUFFMAN"/>
    <s v="KAUFFMAN DAN"/>
    <x v="3"/>
    <x v="0"/>
    <x v="0"/>
    <n v="2"/>
    <x v="0"/>
    <x v="1"/>
    <d v="2021-07-10T00:00:00"/>
    <n v="88"/>
    <n v="89"/>
    <n v="90"/>
    <s v="International Old Timers Mx"/>
    <x v="20"/>
    <m/>
    <x v="0"/>
    <n v="19"/>
    <n v="16"/>
    <n v="8"/>
    <n v="17"/>
    <n v="11"/>
    <s v="HON"/>
    <n v="36"/>
    <x v="268"/>
  </r>
  <r>
    <n v="1"/>
    <x v="8"/>
    <s v="KEVIN"/>
    <s v="KEARNEY"/>
    <s v="KEARNEY KEVIN"/>
    <x v="2"/>
    <x v="0"/>
    <x v="0"/>
    <n v="2"/>
    <x v="0"/>
    <x v="5"/>
    <s v="6/19/2021 00:00:00"/>
    <n v="88"/>
    <n v="89"/>
    <n v="90"/>
    <s v="International Old Timers Mx"/>
    <x v="17"/>
    <m/>
    <x v="11"/>
    <n v="3"/>
    <n v="5"/>
    <n v="5"/>
    <n v="5"/>
    <n v="5"/>
    <s v="KTM"/>
    <n v="127"/>
    <x v="269"/>
  </r>
  <r>
    <n v="5"/>
    <x v="7"/>
    <s v="KRIS"/>
    <s v="KEEFER"/>
    <s v="KEEFER KRIS"/>
    <x v="1"/>
    <x v="0"/>
    <x v="0"/>
    <n v="3"/>
    <x v="0"/>
    <x v="2"/>
    <s v="4/10/2021 00:00:00"/>
    <n v="88"/>
    <n v="89"/>
    <n v="90"/>
    <s v="International Old Timers Mx"/>
    <x v="14"/>
    <m/>
    <x v="7"/>
    <n v="1"/>
    <n v="1"/>
    <n v="1"/>
    <n v="89"/>
    <n v="89"/>
    <s v="YAM"/>
    <n v="165"/>
    <x v="270"/>
  </r>
  <r>
    <n v="5"/>
    <x v="9"/>
    <s v="JAMIE"/>
    <s v="KELLY"/>
    <s v="KELLY JAMIE"/>
    <x v="6"/>
    <x v="0"/>
    <x v="0"/>
    <n v="1"/>
    <x v="0"/>
    <x v="4"/>
    <s v="9/18/2021 00:00:00"/>
    <n v="88"/>
    <n v="89"/>
    <n v="90"/>
    <s v="International Old Timers Mx"/>
    <x v="25"/>
    <m/>
    <x v="0"/>
    <n v="6"/>
    <n v="89"/>
    <n v="89"/>
    <n v="89"/>
    <n v="89"/>
    <s v="HSK"/>
    <n v="5"/>
    <x v="271"/>
  </r>
  <r>
    <n v="3"/>
    <x v="13"/>
    <s v="MIKE"/>
    <s v="KELLY"/>
    <s v="KELLY MIKE"/>
    <x v="6"/>
    <x v="0"/>
    <x v="0"/>
    <n v="1"/>
    <x v="0"/>
    <x v="4"/>
    <s v="9/18/2021 00:00:00"/>
    <n v="88"/>
    <n v="89"/>
    <n v="90"/>
    <s v="International Old Timers Mx"/>
    <x v="2"/>
    <m/>
    <x v="1"/>
    <n v="1"/>
    <n v="1"/>
    <n v="0"/>
    <n v="1"/>
    <n v="4"/>
    <s v="YAM"/>
    <s v="13x"/>
    <x v="272"/>
  </r>
  <r>
    <n v="5"/>
    <x v="5"/>
    <s v="CHARLIE"/>
    <s v="KEMP"/>
    <s v="KEMP CHARLIE"/>
    <x v="4"/>
    <x v="0"/>
    <x v="0"/>
    <n v="2"/>
    <x v="0"/>
    <x v="6"/>
    <s v="5/29/2021 00:00:00"/>
    <n v="88"/>
    <n v="89"/>
    <n v="90"/>
    <s v="International Old Timers Mx"/>
    <x v="6"/>
    <m/>
    <x v="2"/>
    <n v="3"/>
    <n v="1"/>
    <n v="2"/>
    <n v="1"/>
    <n v="89"/>
    <s v="KTM"/>
    <n v="10"/>
    <x v="273"/>
  </r>
  <r>
    <n v="3"/>
    <x v="0"/>
    <s v="DAVE"/>
    <s v="KENNEDY"/>
    <s v="KENNEDY DAVE"/>
    <x v="0"/>
    <x v="0"/>
    <x v="0"/>
    <n v="2"/>
    <x v="0"/>
    <x v="1"/>
    <d v="2021-07-10T00:00:00"/>
    <n v="88"/>
    <n v="89"/>
    <n v="90"/>
    <s v="International Old Timers Mx"/>
    <x v="32"/>
    <m/>
    <x v="0"/>
    <n v="26"/>
    <n v="89"/>
    <n v="89"/>
    <n v="89"/>
    <n v="89"/>
    <s v="KTM"/>
    <n v="135"/>
    <x v="274"/>
  </r>
  <r>
    <n v="5"/>
    <x v="10"/>
    <s v="TERRY"/>
    <s v="KENNEDY"/>
    <s v="KENNEDY TERRY"/>
    <x v="0"/>
    <x v="0"/>
    <x v="0"/>
    <n v="2"/>
    <x v="0"/>
    <x v="1"/>
    <d v="2021-07-10T00:00:00"/>
    <n v="88"/>
    <n v="89"/>
    <n v="90"/>
    <s v="International Old Timers Mx"/>
    <x v="10"/>
    <m/>
    <x v="5"/>
    <n v="12"/>
    <n v="12"/>
    <n v="11"/>
    <n v="10"/>
    <n v="10"/>
    <s v="YAM"/>
    <n v="25"/>
    <x v="275"/>
  </r>
  <r>
    <n v="4"/>
    <x v="4"/>
    <s v="TERRY"/>
    <s v="KENNEDY"/>
    <s v="KENNEDY TERRY"/>
    <x v="0"/>
    <x v="0"/>
    <x v="0"/>
    <n v="3"/>
    <x v="0"/>
    <x v="0"/>
    <s v="2/27/2021 00:00:00"/>
    <n v="88"/>
    <n v="89"/>
    <n v="90"/>
    <s v="International Old Timers Mx"/>
    <x v="6"/>
    <m/>
    <x v="2"/>
    <n v="4"/>
    <n v="7"/>
    <n v="20"/>
    <n v="20"/>
    <n v="20"/>
    <s v="YAM"/>
    <n v="25"/>
    <x v="275"/>
  </r>
  <r>
    <n v="2"/>
    <x v="6"/>
    <s v="TIM"/>
    <s v="KENNEDY"/>
    <s v="KENNEDY TIM"/>
    <x v="0"/>
    <x v="0"/>
    <x v="0"/>
    <n v="3"/>
    <x v="1"/>
    <x v="0"/>
    <s v="2/27/2021 00:00:00"/>
    <n v="88"/>
    <n v="89"/>
    <n v="90"/>
    <s v="International Old Timers Mx"/>
    <x v="12"/>
    <m/>
    <x v="6"/>
    <n v="2"/>
    <n v="2"/>
    <n v="2"/>
    <n v="1"/>
    <n v="2"/>
    <s v="YAM"/>
    <n v="251"/>
    <x v="276"/>
  </r>
  <r>
    <n v="2"/>
    <x v="12"/>
    <s v="TIM"/>
    <s v="KENNEDY"/>
    <s v="KENNEDY TIM"/>
    <x v="0"/>
    <x v="3"/>
    <x v="1"/>
    <n v="2"/>
    <x v="1"/>
    <x v="5"/>
    <s v="6/19/2021 00:00:00"/>
    <n v="88"/>
    <n v="89"/>
    <n v="90"/>
    <s v="International Old Timers Mx"/>
    <x v="2"/>
    <m/>
    <x v="1"/>
    <n v="1"/>
    <n v="1"/>
    <n v="0"/>
    <n v="1"/>
    <n v="1"/>
    <s v="YAM"/>
    <n v="251"/>
    <x v="276"/>
  </r>
  <r>
    <n v="1"/>
    <x v="12"/>
    <s v="TIM"/>
    <s v="KENNEDY"/>
    <s v="KENNEDY TIM"/>
    <x v="0"/>
    <x v="3"/>
    <x v="1"/>
    <n v="2"/>
    <x v="1"/>
    <x v="1"/>
    <d v="2021-07-10T00:00:00"/>
    <n v="88"/>
    <n v="89"/>
    <n v="90"/>
    <s v="International Old Timers Mx"/>
    <x v="14"/>
    <m/>
    <x v="7"/>
    <n v="3"/>
    <n v="3"/>
    <m/>
    <n v="3"/>
    <n v="3"/>
    <s v="YAM"/>
    <n v="251"/>
    <x v="276"/>
  </r>
  <r>
    <n v="1"/>
    <x v="12"/>
    <s v="TIM"/>
    <s v="KENNEDY"/>
    <s v="KENNEDY TIM"/>
    <x v="0"/>
    <x v="3"/>
    <x v="1"/>
    <n v="1"/>
    <x v="1"/>
    <x v="4"/>
    <s v="9/18/2021 00:00:00"/>
    <n v="88"/>
    <n v="89"/>
    <n v="90"/>
    <s v="International Old Timers Mx"/>
    <x v="12"/>
    <m/>
    <x v="6"/>
    <n v="3"/>
    <n v="2"/>
    <n v="2"/>
    <n v="2"/>
    <n v="88"/>
    <s v="YAM"/>
    <n v="251"/>
    <x v="276"/>
  </r>
  <r>
    <n v="3"/>
    <x v="14"/>
    <s v="DARREN"/>
    <s v="KENNON"/>
    <s v="KENNON DARREN"/>
    <x v="0"/>
    <x v="0"/>
    <x v="0"/>
    <n v="3"/>
    <x v="0"/>
    <x v="0"/>
    <s v="2/27/2021 00:00:00"/>
    <n v="88"/>
    <n v="89"/>
    <n v="90"/>
    <s v="International Old Timers Mx"/>
    <x v="12"/>
    <m/>
    <x v="6"/>
    <n v="4"/>
    <n v="2"/>
    <n v="2"/>
    <n v="4"/>
    <n v="5"/>
    <s v="HSK"/>
    <n v="22"/>
    <x v="277"/>
  </r>
  <r>
    <n v="1"/>
    <x v="6"/>
    <s v="ALAN"/>
    <s v="KENT"/>
    <s v="KENT ALAN"/>
    <x v="6"/>
    <x v="1"/>
    <x v="0"/>
    <n v="2"/>
    <x v="1"/>
    <x v="6"/>
    <s v="5/29/2021 00:00:00"/>
    <n v="88"/>
    <n v="89"/>
    <n v="90"/>
    <s v="International Old Timers Mx"/>
    <x v="12"/>
    <m/>
    <x v="6"/>
    <n v="2"/>
    <n v="2"/>
    <n v="2"/>
    <n v="2"/>
    <n v="2"/>
    <s v="HON"/>
    <n v="10"/>
    <x v="278"/>
  </r>
  <r>
    <n v="1"/>
    <x v="12"/>
    <s v="ALAN"/>
    <s v="KENT"/>
    <s v="KENT ALAN"/>
    <x v="6"/>
    <x v="1"/>
    <x v="0"/>
    <n v="1"/>
    <x v="1"/>
    <x v="4"/>
    <s v="9/18/2021 00:00:00"/>
    <n v="88"/>
    <n v="89"/>
    <n v="90"/>
    <s v="International Old Timers Mx"/>
    <x v="2"/>
    <m/>
    <x v="1"/>
    <n v="1"/>
    <n v="1"/>
    <n v="1"/>
    <n v="1"/>
    <n v="1"/>
    <s v="HON"/>
    <n v="10"/>
    <x v="278"/>
  </r>
  <r>
    <n v="7"/>
    <x v="10"/>
    <s v="MATT"/>
    <s v="KERBS"/>
    <s v="KERBS MATT"/>
    <x v="5"/>
    <x v="0"/>
    <x v="0"/>
    <n v="1"/>
    <x v="0"/>
    <x v="4"/>
    <s v="9/18/2021 00:00:00"/>
    <n v="88"/>
    <n v="89"/>
    <n v="90"/>
    <s v="International Old Timers Mx"/>
    <x v="17"/>
    <m/>
    <x v="11"/>
    <n v="5"/>
    <n v="5"/>
    <n v="5"/>
    <n v="5"/>
    <n v="6"/>
    <s v="HON"/>
    <n v="517"/>
    <x v="279"/>
  </r>
  <r>
    <n v="1"/>
    <x v="0"/>
    <s v="TIM"/>
    <s v="KEUVELAAR"/>
    <s v="KEUVELAAR TIM"/>
    <x v="0"/>
    <x v="1"/>
    <x v="0"/>
    <n v="3"/>
    <x v="1"/>
    <x v="0"/>
    <s v="2/27/2021 00:00:00"/>
    <n v="88"/>
    <n v="89"/>
    <n v="90"/>
    <s v="International Old Timers Mx"/>
    <x v="7"/>
    <m/>
    <x v="3"/>
    <n v="8"/>
    <n v="5"/>
    <n v="11"/>
    <n v="7"/>
    <n v="7"/>
    <s v="HSK"/>
    <n v="53"/>
    <x v="280"/>
  </r>
  <r>
    <n v="2"/>
    <x v="0"/>
    <s v="TIM"/>
    <s v="KEUVELAAR"/>
    <s v="KEUVELAAR TIM"/>
    <x v="0"/>
    <x v="1"/>
    <x v="0"/>
    <n v="1"/>
    <x v="1"/>
    <x v="4"/>
    <s v="9/18/2021 00:00:00"/>
    <n v="88"/>
    <n v="89"/>
    <n v="90"/>
    <s v="International Old Timers Mx"/>
    <x v="23"/>
    <m/>
    <x v="0"/>
    <n v="26"/>
    <n v="18"/>
    <n v="10"/>
    <n v="18"/>
    <n v="16"/>
    <s v="HSK"/>
    <n v="53"/>
    <x v="280"/>
  </r>
  <r>
    <n v="7"/>
    <x v="14"/>
    <s v="MATTHEW"/>
    <s v="KIGER"/>
    <s v="KIGER MATTHEW"/>
    <x v="1"/>
    <x v="0"/>
    <x v="0"/>
    <n v="2"/>
    <x v="0"/>
    <x v="1"/>
    <d v="2021-07-10T00:00:00"/>
    <n v="88"/>
    <n v="89"/>
    <n v="90"/>
    <s v="International Old Timers Mx"/>
    <x v="28"/>
    <m/>
    <x v="0"/>
    <n v="24"/>
    <n v="89"/>
    <n v="89"/>
    <n v="89"/>
    <n v="89"/>
    <s v="HON"/>
    <n v="29"/>
    <x v="281"/>
  </r>
  <r>
    <n v="7"/>
    <x v="14"/>
    <s v="SCOTT"/>
    <s v="KIMBERLING"/>
    <s v="KIMBERLING SCOTT"/>
    <x v="3"/>
    <x v="0"/>
    <x v="0"/>
    <n v="2"/>
    <x v="0"/>
    <x v="1"/>
    <d v="2021-07-10T00:00:00"/>
    <n v="88"/>
    <n v="89"/>
    <n v="90"/>
    <s v="International Old Timers Mx"/>
    <x v="30"/>
    <m/>
    <x v="0"/>
    <n v="3"/>
    <n v="1"/>
    <n v="1"/>
    <n v="89"/>
    <n v="89"/>
    <s v="HSK"/>
    <n v="21"/>
    <x v="282"/>
  </r>
  <r>
    <n v="6"/>
    <x v="1"/>
    <s v="RUSSELL"/>
    <s v="KIMBLE"/>
    <s v="KIMBLE RUSSELL"/>
    <x v="4"/>
    <x v="1"/>
    <x v="0"/>
    <n v="2"/>
    <x v="1"/>
    <x v="6"/>
    <s v="5/29/2021 00:00:00"/>
    <n v="88"/>
    <n v="89"/>
    <n v="90"/>
    <s v="International Old Timers Mx"/>
    <x v="3"/>
    <m/>
    <x v="0"/>
    <n v="8"/>
    <n v="12"/>
    <n v="11"/>
    <n v="12"/>
    <n v="89"/>
    <s v="KTM"/>
    <n v="187"/>
    <x v="283"/>
  </r>
  <r>
    <n v="4"/>
    <x v="1"/>
    <s v="RUSSELL"/>
    <s v="KIMBLE"/>
    <s v="KIMBLE RUSSELL"/>
    <x v="4"/>
    <x v="1"/>
    <x v="0"/>
    <n v="1"/>
    <x v="1"/>
    <x v="4"/>
    <s v="9/18/2021 00:00:00"/>
    <n v="88"/>
    <n v="89"/>
    <n v="90"/>
    <s v="International Old Timers Mx"/>
    <x v="22"/>
    <m/>
    <x v="0"/>
    <n v="11"/>
    <n v="12"/>
    <n v="9"/>
    <n v="11"/>
    <n v="11"/>
    <s v="KTM"/>
    <n v="187"/>
    <x v="283"/>
  </r>
  <r>
    <n v="4"/>
    <x v="1"/>
    <s v="JOHN"/>
    <s v="KIPPER"/>
    <s v="KIPPER JOHN"/>
    <x v="6"/>
    <x v="0"/>
    <x v="0"/>
    <n v="1"/>
    <x v="0"/>
    <x v="4"/>
    <s v="9/18/2021 00:00:00"/>
    <n v="88"/>
    <n v="89"/>
    <n v="90"/>
    <s v="International Old Timers Mx"/>
    <x v="10"/>
    <m/>
    <x v="5"/>
    <n v="8"/>
    <n v="10"/>
    <n v="12"/>
    <n v="13"/>
    <n v="8"/>
    <s v="KTM"/>
    <n v="21"/>
    <x v="284"/>
  </r>
  <r>
    <n v="1"/>
    <x v="17"/>
    <s v="ROGER"/>
    <s v="KNIGHT"/>
    <s v="KNIGHT ROGER"/>
    <x v="3"/>
    <x v="0"/>
    <x v="0"/>
    <n v="2"/>
    <x v="0"/>
    <x v="1"/>
    <d v="2021-07-10T00:00:00"/>
    <n v="88"/>
    <n v="89"/>
    <n v="90"/>
    <s v="International Old Timers Mx"/>
    <x v="2"/>
    <m/>
    <x v="1"/>
    <n v="1"/>
    <n v="1"/>
    <n v="0"/>
    <n v="1"/>
    <n v="1"/>
    <s v="YAM"/>
    <n v="572"/>
    <x v="285"/>
  </r>
  <r>
    <n v="6"/>
    <x v="5"/>
    <s v="TODD"/>
    <s v="KNOEPPEL"/>
    <s v="KNOEPPEL TODD"/>
    <x v="1"/>
    <x v="0"/>
    <x v="0"/>
    <n v="2"/>
    <x v="0"/>
    <x v="1"/>
    <d v="2021-07-10T00:00:00"/>
    <n v="88"/>
    <n v="89"/>
    <n v="90"/>
    <s v="International Old Timers Mx"/>
    <x v="12"/>
    <m/>
    <x v="6"/>
    <n v="2"/>
    <n v="2"/>
    <n v="3"/>
    <n v="1"/>
    <n v="1"/>
    <s v="HSK"/>
    <n v="722"/>
    <x v="286"/>
  </r>
  <r>
    <n v="6"/>
    <x v="5"/>
    <s v="ROGER"/>
    <s v="KOKOS"/>
    <s v="KOKOS ROGER"/>
    <x v="1"/>
    <x v="0"/>
    <x v="0"/>
    <n v="2"/>
    <x v="0"/>
    <x v="1"/>
    <d v="2021-07-10T00:00:00"/>
    <n v="88"/>
    <n v="89"/>
    <n v="90"/>
    <s v="International Old Timers Mx"/>
    <x v="1"/>
    <m/>
    <x v="0"/>
    <n v="27"/>
    <n v="29"/>
    <n v="89"/>
    <n v="89"/>
    <n v="89"/>
    <s v="HON"/>
    <n v="334"/>
    <x v="287"/>
  </r>
  <r>
    <n v="6"/>
    <x v="5"/>
    <s v="TOM"/>
    <s v="KONICKE"/>
    <s v="KONICKE TOM"/>
    <x v="1"/>
    <x v="0"/>
    <x v="0"/>
    <n v="2"/>
    <x v="0"/>
    <x v="1"/>
    <d v="2021-07-10T00:00:00"/>
    <n v="88"/>
    <n v="89"/>
    <n v="90"/>
    <s v="International Old Timers Mx"/>
    <x v="21"/>
    <m/>
    <x v="0"/>
    <n v="28"/>
    <n v="30"/>
    <n v="28"/>
    <n v="89"/>
    <n v="89"/>
    <s v="HSK"/>
    <s v="32y"/>
    <x v="288"/>
  </r>
  <r>
    <n v="6"/>
    <x v="10"/>
    <s v="TYSON"/>
    <s v="KRAH"/>
    <s v="KRAH TYSON"/>
    <x v="6"/>
    <x v="1"/>
    <x v="0"/>
    <n v="3"/>
    <x v="1"/>
    <x v="0"/>
    <s v="2/27/2021 00:00:00"/>
    <n v="88"/>
    <n v="89"/>
    <n v="90"/>
    <s v="International Old Timers Mx"/>
    <x v="14"/>
    <m/>
    <x v="7"/>
    <n v="3"/>
    <n v="3"/>
    <n v="3"/>
    <n v="3"/>
    <n v="6"/>
    <s v="YAM"/>
    <n v="909"/>
    <x v="289"/>
  </r>
  <r>
    <n v="7"/>
    <x v="10"/>
    <s v="TYSON"/>
    <s v="KRAH"/>
    <s v="KRAH TYSON"/>
    <x v="6"/>
    <x v="1"/>
    <x v="0"/>
    <n v="1"/>
    <x v="1"/>
    <x v="4"/>
    <s v="9/18/2021 00:00:00"/>
    <n v="88"/>
    <n v="89"/>
    <n v="90"/>
    <s v="International Old Timers Mx"/>
    <x v="14"/>
    <m/>
    <x v="7"/>
    <n v="3"/>
    <n v="3"/>
    <n v="2"/>
    <n v="2"/>
    <n v="5"/>
    <s v="YAM"/>
    <n v="909"/>
    <x v="289"/>
  </r>
  <r>
    <n v="1"/>
    <x v="13"/>
    <s v="MARK"/>
    <s v="KRISTOFF"/>
    <s v="KRISTOFF MARK"/>
    <x v="3"/>
    <x v="0"/>
    <x v="0"/>
    <n v="2"/>
    <x v="0"/>
    <x v="1"/>
    <d v="2021-07-10T00:00:00"/>
    <n v="88"/>
    <n v="89"/>
    <n v="90"/>
    <s v="International Old Timers Mx"/>
    <x v="22"/>
    <m/>
    <x v="0"/>
    <n v="9"/>
    <n v="11"/>
    <n v="11"/>
    <n v="10"/>
    <n v="10"/>
    <s v="HSK"/>
    <n v="176"/>
    <x v="290"/>
  </r>
  <r>
    <n v="2"/>
    <x v="15"/>
    <s v="GARY"/>
    <s v="KRITCHER"/>
    <s v="KRITCHER GARY"/>
    <x v="0"/>
    <x v="2"/>
    <x v="1"/>
    <n v="3"/>
    <x v="1"/>
    <x v="0"/>
    <s v="2/27/2021 00:00:00"/>
    <n v="88"/>
    <n v="89"/>
    <n v="90"/>
    <s v="International Old Timers Mx"/>
    <x v="2"/>
    <m/>
    <x v="1"/>
    <n v="1"/>
    <n v="1"/>
    <n v="0"/>
    <n v="1"/>
    <n v="1"/>
    <s v="KTM"/>
    <s v="48k"/>
    <x v="291"/>
  </r>
  <r>
    <n v="2"/>
    <x v="15"/>
    <s v="GARY"/>
    <s v="KRITCHER"/>
    <s v="KRITCHER GARY"/>
    <x v="0"/>
    <x v="2"/>
    <x v="1"/>
    <n v="2"/>
    <x v="1"/>
    <x v="3"/>
    <s v="3/13/2021 00:00:00"/>
    <n v="88"/>
    <n v="89"/>
    <n v="90"/>
    <s v="International Old Timers Mx"/>
    <x v="2"/>
    <m/>
    <x v="1"/>
    <n v="1"/>
    <n v="1"/>
    <n v="0"/>
    <n v="89"/>
    <n v="1"/>
    <s v="KTM"/>
    <s v="48k"/>
    <x v="291"/>
  </r>
  <r>
    <n v="2"/>
    <x v="15"/>
    <s v="GARY"/>
    <s v="KRITCHER"/>
    <s v="KRITCHER GARY"/>
    <x v="0"/>
    <x v="2"/>
    <x v="1"/>
    <n v="2"/>
    <x v="1"/>
    <x v="6"/>
    <s v="5/29/2021 00:00:00"/>
    <n v="88"/>
    <n v="89"/>
    <n v="90"/>
    <s v="International Old Timers Mx"/>
    <x v="2"/>
    <m/>
    <x v="1"/>
    <n v="1"/>
    <n v="1"/>
    <n v="0"/>
    <n v="1"/>
    <n v="1"/>
    <s v="KTM"/>
    <n v="48"/>
    <x v="291"/>
  </r>
  <r>
    <n v="2"/>
    <x v="15"/>
    <s v="GARY"/>
    <s v="KRITCHER"/>
    <s v="KRITCHER GARY"/>
    <x v="0"/>
    <x v="2"/>
    <x v="1"/>
    <n v="2"/>
    <x v="1"/>
    <x v="5"/>
    <s v="6/19/2021 00:00:00"/>
    <n v="88"/>
    <n v="89"/>
    <n v="90"/>
    <s v="International Old Timers Mx"/>
    <x v="2"/>
    <m/>
    <x v="1"/>
    <n v="1"/>
    <n v="1"/>
    <n v="0"/>
    <n v="1"/>
    <n v="1"/>
    <s v="KTM"/>
    <s v="48k"/>
    <x v="291"/>
  </r>
  <r>
    <n v="1"/>
    <x v="15"/>
    <s v="GARY"/>
    <s v="KRITCHER"/>
    <s v="KRITCHER GARY"/>
    <x v="0"/>
    <x v="2"/>
    <x v="1"/>
    <n v="2"/>
    <x v="1"/>
    <x v="1"/>
    <d v="2021-07-10T00:00:00"/>
    <n v="88"/>
    <n v="89"/>
    <n v="90"/>
    <s v="International Old Timers Mx"/>
    <x v="2"/>
    <m/>
    <x v="1"/>
    <n v="1"/>
    <n v="1"/>
    <n v="0"/>
    <n v="1"/>
    <n v="1"/>
    <s v="KTM"/>
    <s v="48k"/>
    <x v="291"/>
  </r>
  <r>
    <n v="3"/>
    <x v="15"/>
    <s v="GARY"/>
    <s v="KRITCHER"/>
    <s v="KRITCHER GARY"/>
    <x v="0"/>
    <x v="2"/>
    <x v="1"/>
    <n v="1"/>
    <x v="1"/>
    <x v="4"/>
    <s v="9/18/2021 00:00:00"/>
    <n v="88"/>
    <n v="89"/>
    <n v="90"/>
    <s v="International Old Timers Mx"/>
    <x v="2"/>
    <n v="30"/>
    <x v="10"/>
    <n v="1"/>
    <n v="1"/>
    <n v="0"/>
    <n v="89"/>
    <n v="89"/>
    <s v="KTM"/>
    <s v="48k"/>
    <x v="291"/>
  </r>
  <r>
    <n v="5"/>
    <x v="11"/>
    <s v="AREK"/>
    <s v="KRUK"/>
    <s v="KRUK AREK"/>
    <x v="9"/>
    <x v="0"/>
    <x v="0"/>
    <n v="3"/>
    <x v="0"/>
    <x v="2"/>
    <s v="4/10/2021 00:00:00"/>
    <n v="88"/>
    <n v="89"/>
    <n v="90"/>
    <s v="International Old Timers Mx"/>
    <x v="2"/>
    <m/>
    <x v="1"/>
    <n v="1"/>
    <n v="1"/>
    <n v="1"/>
    <n v="1"/>
    <n v="1"/>
    <s v="KTM"/>
    <n v="790"/>
    <x v="292"/>
  </r>
  <r>
    <n v="4"/>
    <x v="1"/>
    <s v="GARY"/>
    <s v="LACKEY"/>
    <s v="LACKEY GARY"/>
    <x v="6"/>
    <x v="0"/>
    <x v="0"/>
    <n v="1"/>
    <x v="0"/>
    <x v="4"/>
    <s v="9/18/2021 00:00:00"/>
    <n v="88"/>
    <n v="89"/>
    <n v="90"/>
    <s v="International Old Timers Mx"/>
    <x v="14"/>
    <m/>
    <x v="7"/>
    <n v="1"/>
    <n v="2"/>
    <n v="2"/>
    <n v="2"/>
    <n v="5"/>
    <s v="SUZ"/>
    <n v="2"/>
    <x v="293"/>
  </r>
  <r>
    <n v="5"/>
    <x v="10"/>
    <s v="MICHAEL"/>
    <s v="LANDIS"/>
    <s v="LANDIS MICHAEL"/>
    <x v="3"/>
    <x v="0"/>
    <x v="0"/>
    <n v="2"/>
    <x v="0"/>
    <x v="1"/>
    <d v="2021-07-10T00:00:00"/>
    <n v="88"/>
    <n v="89"/>
    <n v="90"/>
    <s v="International Old Timers Mx"/>
    <x v="22"/>
    <m/>
    <x v="0"/>
    <n v="6"/>
    <n v="4"/>
    <n v="6"/>
    <n v="89"/>
    <n v="89"/>
    <s v="HSK"/>
    <n v="111"/>
    <x v="294"/>
  </r>
  <r>
    <n v="4"/>
    <x v="10"/>
    <s v="MYKE"/>
    <s v="LANDIS"/>
    <s v="LANDIS MYKE"/>
    <x v="3"/>
    <x v="0"/>
    <x v="0"/>
    <n v="2"/>
    <x v="0"/>
    <x v="6"/>
    <s v="5/29/2021 00:00:00"/>
    <n v="88"/>
    <n v="89"/>
    <n v="90"/>
    <s v="International Old Timers Mx"/>
    <x v="7"/>
    <m/>
    <x v="3"/>
    <n v="6"/>
    <n v="6"/>
    <n v="4"/>
    <n v="89"/>
    <n v="89"/>
    <s v="HSK"/>
    <n v="111"/>
    <x v="295"/>
  </r>
  <r>
    <n v="5"/>
    <x v="5"/>
    <s v="THANE"/>
    <s v="LANDIS"/>
    <s v="LANDIS THANE"/>
    <x v="3"/>
    <x v="1"/>
    <x v="0"/>
    <n v="2"/>
    <x v="0"/>
    <x v="6"/>
    <s v="5/29/2021 00:00:00"/>
    <n v="88"/>
    <n v="89"/>
    <n v="90"/>
    <s v="International Old Timers Mx"/>
    <x v="22"/>
    <m/>
    <x v="0"/>
    <n v="5"/>
    <n v="88"/>
    <n v="3"/>
    <n v="89"/>
    <n v="89"/>
    <s v="HSK"/>
    <n v="110"/>
    <x v="296"/>
  </r>
  <r>
    <n v="6"/>
    <x v="5"/>
    <s v="THANE"/>
    <s v="LANDIS"/>
    <s v="LANDIS THANE"/>
    <x v="3"/>
    <x v="1"/>
    <x v="0"/>
    <n v="2"/>
    <x v="0"/>
    <x v="1"/>
    <d v="2021-07-10T00:00:00"/>
    <n v="88"/>
    <n v="89"/>
    <n v="90"/>
    <s v="International Old Timers Mx"/>
    <x v="14"/>
    <m/>
    <x v="7"/>
    <n v="3"/>
    <n v="3"/>
    <n v="2"/>
    <n v="2"/>
    <n v="4"/>
    <s v="HSK"/>
    <n v="110"/>
    <x v="296"/>
  </r>
  <r>
    <n v="1"/>
    <x v="2"/>
    <s v="MARK"/>
    <s v="LANE"/>
    <s v="LANE MARK"/>
    <x v="7"/>
    <x v="0"/>
    <x v="0"/>
    <n v="2"/>
    <x v="0"/>
    <x v="3"/>
    <s v="3/13/2021 00:00:00"/>
    <n v="88"/>
    <n v="89"/>
    <n v="90"/>
    <s v="International Old Timers Mx"/>
    <x v="22"/>
    <m/>
    <x v="0"/>
    <n v="13"/>
    <n v="12"/>
    <n v="11"/>
    <n v="12"/>
    <n v="11"/>
    <s v="HSK"/>
    <n v="38"/>
    <x v="297"/>
  </r>
  <r>
    <n v="2"/>
    <x v="0"/>
    <s v="MARK"/>
    <s v="LANE"/>
    <s v="LANE MARK"/>
    <x v="7"/>
    <x v="5"/>
    <x v="1"/>
    <n v="3"/>
    <x v="1"/>
    <x v="2"/>
    <s v="4/10/2021 00:00:00"/>
    <n v="88"/>
    <n v="89"/>
    <n v="90"/>
    <s v="International Old Timers Mx"/>
    <x v="25"/>
    <m/>
    <x v="0"/>
    <n v="16"/>
    <n v="12"/>
    <n v="11"/>
    <n v="16"/>
    <n v="89"/>
    <s v="HSK"/>
    <n v="38"/>
    <x v="297"/>
  </r>
  <r>
    <n v="3"/>
    <x v="0"/>
    <s v="MARK"/>
    <s v="LANE"/>
    <s v="LANE MARK"/>
    <x v="7"/>
    <x v="5"/>
    <x v="1"/>
    <n v="2"/>
    <x v="1"/>
    <x v="6"/>
    <s v="5/29/2021 00:00:00"/>
    <n v="88"/>
    <n v="89"/>
    <n v="90"/>
    <s v="International Old Timers Mx"/>
    <x v="20"/>
    <m/>
    <x v="0"/>
    <n v="11"/>
    <n v="12"/>
    <n v="13"/>
    <n v="12"/>
    <n v="9"/>
    <s v="HSK"/>
    <n v="38"/>
    <x v="297"/>
  </r>
  <r>
    <n v="1"/>
    <x v="0"/>
    <s v="MARK"/>
    <s v="LANE"/>
    <s v="LANE MARK"/>
    <x v="7"/>
    <x v="5"/>
    <x v="1"/>
    <n v="2"/>
    <x v="1"/>
    <x v="5"/>
    <s v="6/19/2021 00:00:00"/>
    <n v="88"/>
    <n v="89"/>
    <n v="90"/>
    <s v="International Old Timers Mx"/>
    <x v="7"/>
    <m/>
    <x v="3"/>
    <n v="10"/>
    <n v="8"/>
    <n v="8"/>
    <n v="7"/>
    <n v="8"/>
    <s v="HSK"/>
    <n v="38"/>
    <x v="297"/>
  </r>
  <r>
    <n v="3"/>
    <x v="0"/>
    <s v="MARK"/>
    <s v="LANE"/>
    <s v="LANE MARK"/>
    <x v="7"/>
    <x v="5"/>
    <x v="1"/>
    <n v="2"/>
    <x v="1"/>
    <x v="1"/>
    <d v="2021-07-10T00:00:00"/>
    <n v="88"/>
    <n v="89"/>
    <n v="90"/>
    <s v="International Old Timers Mx"/>
    <x v="27"/>
    <m/>
    <x v="0"/>
    <n v="24"/>
    <n v="25"/>
    <n v="19"/>
    <n v="22"/>
    <n v="22"/>
    <s v="HSK"/>
    <n v="38"/>
    <x v="297"/>
  </r>
  <r>
    <n v="2"/>
    <x v="0"/>
    <s v="MARK"/>
    <s v="LANE"/>
    <s v="LANE MARK"/>
    <x v="7"/>
    <x v="5"/>
    <x v="1"/>
    <n v="1"/>
    <x v="1"/>
    <x v="4"/>
    <s v="9/18/2021 00:00:00"/>
    <n v="88"/>
    <n v="89"/>
    <n v="90"/>
    <s v="International Old Timers Mx"/>
    <x v="13"/>
    <m/>
    <x v="0"/>
    <n v="18"/>
    <n v="15"/>
    <n v="17"/>
    <n v="15"/>
    <n v="17"/>
    <s v="HSK"/>
    <n v="38"/>
    <x v="297"/>
  </r>
  <r>
    <n v="5"/>
    <x v="5"/>
    <s v="SCOTT"/>
    <s v="LAROSH"/>
    <s v="LAROSH SCOTT"/>
    <x v="1"/>
    <x v="0"/>
    <x v="0"/>
    <n v="3"/>
    <x v="0"/>
    <x v="0"/>
    <s v="2/27/2021 00:00:00"/>
    <n v="88"/>
    <n v="89"/>
    <n v="90"/>
    <s v="International Old Timers Mx"/>
    <x v="10"/>
    <m/>
    <x v="5"/>
    <n v="2"/>
    <n v="3"/>
    <n v="9"/>
    <n v="26"/>
    <n v="26"/>
    <s v="KTM"/>
    <n v="18"/>
    <x v="298"/>
  </r>
  <r>
    <n v="7"/>
    <x v="10"/>
    <s v="SPENCE"/>
    <s v="LARSON"/>
    <s v="LARSON SPENCE"/>
    <x v="6"/>
    <x v="0"/>
    <x v="0"/>
    <n v="1"/>
    <x v="0"/>
    <x v="4"/>
    <s v="9/18/2021 00:00:00"/>
    <n v="88"/>
    <n v="89"/>
    <n v="90"/>
    <s v="International Old Timers Mx"/>
    <x v="8"/>
    <m/>
    <x v="4"/>
    <n v="9"/>
    <n v="9"/>
    <n v="89"/>
    <n v="89"/>
    <n v="89"/>
    <s v="KTM"/>
    <n v="734"/>
    <x v="299"/>
  </r>
  <r>
    <n v="4"/>
    <x v="4"/>
    <s v="TRACY"/>
    <s v="LASSEN"/>
    <s v="LASSEN TRACY"/>
    <x v="0"/>
    <x v="1"/>
    <x v="0"/>
    <n v="3"/>
    <x v="0"/>
    <x v="0"/>
    <s v="2/27/2021 00:00:00"/>
    <n v="88"/>
    <n v="89"/>
    <n v="90"/>
    <s v="International Old Timers Mx"/>
    <x v="12"/>
    <m/>
    <x v="6"/>
    <n v="2"/>
    <n v="2"/>
    <n v="1"/>
    <n v="2"/>
    <n v="2"/>
    <s v="KAW"/>
    <n v="92"/>
    <x v="300"/>
  </r>
  <r>
    <n v="4"/>
    <x v="4"/>
    <s v="TRACY"/>
    <s v="LASSEN"/>
    <s v="LASSEN TRACY"/>
    <x v="0"/>
    <x v="1"/>
    <x v="0"/>
    <n v="3"/>
    <x v="0"/>
    <x v="2"/>
    <s v="4/10/2021 00:00:00"/>
    <n v="88"/>
    <n v="89"/>
    <n v="90"/>
    <s v="International Old Timers Mx"/>
    <x v="16"/>
    <m/>
    <x v="9"/>
    <n v="7"/>
    <n v="8"/>
    <n v="8"/>
    <n v="5"/>
    <n v="6"/>
    <s v="KAW"/>
    <n v="92"/>
    <x v="300"/>
  </r>
  <r>
    <n v="5"/>
    <x v="9"/>
    <s v="BRIAN"/>
    <s v="LATHROP"/>
    <s v="LATHROP BRIAN"/>
    <x v="6"/>
    <x v="0"/>
    <x v="0"/>
    <n v="1"/>
    <x v="0"/>
    <x v="4"/>
    <s v="9/18/2021 00:00:00"/>
    <n v="88"/>
    <n v="89"/>
    <n v="90"/>
    <s v="International Old Timers Mx"/>
    <x v="2"/>
    <m/>
    <x v="1"/>
    <n v="4"/>
    <n v="1"/>
    <n v="1"/>
    <n v="1"/>
    <n v="1"/>
    <s v="KTM"/>
    <n v="515"/>
    <x v="301"/>
  </r>
  <r>
    <n v="1"/>
    <x v="13"/>
    <s v="PAT"/>
    <s v="LAVESPERE"/>
    <s v="LAVESPERE PAT"/>
    <x v="1"/>
    <x v="0"/>
    <x v="0"/>
    <n v="3"/>
    <x v="0"/>
    <x v="2"/>
    <s v="4/10/2021 00:00:00"/>
    <n v="88"/>
    <n v="89"/>
    <n v="90"/>
    <s v="International Old Timers Mx"/>
    <x v="16"/>
    <m/>
    <x v="9"/>
    <n v="7"/>
    <n v="13"/>
    <n v="0"/>
    <n v="5"/>
    <n v="7"/>
    <s v="KTM"/>
    <n v="5"/>
    <x v="302"/>
  </r>
  <r>
    <n v="3"/>
    <x v="14"/>
    <s v="DAN"/>
    <s v="LAWSON"/>
    <s v="LAWSON DAN"/>
    <x v="2"/>
    <x v="0"/>
    <x v="0"/>
    <n v="3"/>
    <x v="0"/>
    <x v="2"/>
    <s v="4/10/2021 00:00:00"/>
    <n v="88"/>
    <n v="89"/>
    <n v="90"/>
    <s v="International Old Timers Mx"/>
    <x v="2"/>
    <m/>
    <x v="1"/>
    <n v="3"/>
    <n v="2"/>
    <n v="3"/>
    <n v="2"/>
    <n v="2"/>
    <s v="KAW"/>
    <n v="472"/>
    <x v="303"/>
  </r>
  <r>
    <n v="5"/>
    <x v="5"/>
    <s v="DAWSON"/>
    <s v="LEACHMAN"/>
    <s v="LEACHMAN DAWSON"/>
    <x v="1"/>
    <x v="1"/>
    <x v="0"/>
    <n v="3"/>
    <x v="0"/>
    <x v="0"/>
    <s v="2/27/2021 00:00:00"/>
    <n v="88"/>
    <n v="89"/>
    <n v="90"/>
    <s v="International Old Timers Mx"/>
    <x v="12"/>
    <m/>
    <x v="6"/>
    <n v="5"/>
    <n v="4"/>
    <n v="3"/>
    <n v="2"/>
    <n v="1"/>
    <s v="YAM"/>
    <s v="46x"/>
    <x v="304"/>
  </r>
  <r>
    <n v="4"/>
    <x v="5"/>
    <s v="DAWSON"/>
    <s v="LEACHMAN"/>
    <s v="LEACHMAN DAWSON"/>
    <x v="1"/>
    <x v="1"/>
    <x v="0"/>
    <n v="3"/>
    <x v="0"/>
    <x v="2"/>
    <s v="4/10/2021 00:00:00"/>
    <n v="88"/>
    <n v="89"/>
    <n v="90"/>
    <s v="International Old Timers Mx"/>
    <x v="2"/>
    <m/>
    <x v="1"/>
    <n v="3"/>
    <n v="1"/>
    <n v="2"/>
    <n v="1"/>
    <n v="1"/>
    <s v="YAM"/>
    <n v="46"/>
    <x v="304"/>
  </r>
  <r>
    <n v="7"/>
    <x v="7"/>
    <s v="JASON"/>
    <s v="LEDOUX"/>
    <s v="LEDOUX JASON"/>
    <x v="1"/>
    <x v="0"/>
    <x v="0"/>
    <n v="1"/>
    <x v="0"/>
    <x v="4"/>
    <s v="9/18/2021 00:00:00"/>
    <n v="88"/>
    <n v="89"/>
    <n v="90"/>
    <s v="International Old Timers Mx"/>
    <x v="12"/>
    <m/>
    <x v="6"/>
    <n v="2"/>
    <n v="2"/>
    <n v="2"/>
    <n v="2"/>
    <n v="2"/>
    <s v="KTM"/>
    <n v="77"/>
    <x v="305"/>
  </r>
  <r>
    <n v="4"/>
    <x v="1"/>
    <s v="LARRY"/>
    <s v="LEGARRA"/>
    <s v="LEGARRA LARRY"/>
    <x v="3"/>
    <x v="1"/>
    <x v="0"/>
    <n v="2"/>
    <x v="0"/>
    <x v="1"/>
    <d v="2021-07-10T00:00:00"/>
    <n v="88"/>
    <n v="89"/>
    <n v="90"/>
    <s v="International Old Timers Mx"/>
    <x v="9"/>
    <m/>
    <x v="0"/>
    <n v="11"/>
    <n v="20"/>
    <n v="89"/>
    <n v="89"/>
    <n v="89"/>
    <s v="HON"/>
    <n v="56"/>
    <x v="306"/>
  </r>
  <r>
    <n v="2"/>
    <x v="2"/>
    <s v="LARRY"/>
    <s v="LEGARRA"/>
    <s v="LEGARRA LARRY"/>
    <x v="3"/>
    <x v="1"/>
    <x v="0"/>
    <n v="2"/>
    <x v="0"/>
    <x v="1"/>
    <d v="2021-07-10T00:00:00"/>
    <n v="88"/>
    <n v="89"/>
    <n v="90"/>
    <s v="International Old Timers Mx"/>
    <x v="5"/>
    <m/>
    <x v="0"/>
    <n v="1"/>
    <n v="1"/>
    <n v="15"/>
    <n v="89"/>
    <n v="89"/>
    <s v="HON"/>
    <n v="56"/>
    <x v="306"/>
  </r>
  <r>
    <n v="4"/>
    <x v="1"/>
    <s v="CHRIS"/>
    <s v="LEONE"/>
    <s v="LEONE CHRIS"/>
    <x v="7"/>
    <x v="0"/>
    <x v="0"/>
    <n v="2"/>
    <x v="0"/>
    <x v="3"/>
    <s v="3/13/2021 00:00:00"/>
    <n v="88"/>
    <n v="89"/>
    <n v="90"/>
    <s v="International Old Timers Mx"/>
    <x v="2"/>
    <m/>
    <x v="1"/>
    <n v="1"/>
    <n v="1"/>
    <n v="2"/>
    <n v="2"/>
    <n v="2"/>
    <s v="KTM"/>
    <n v="371"/>
    <x v="307"/>
  </r>
  <r>
    <n v="4"/>
    <x v="1"/>
    <s v="DAVID"/>
    <s v="LEWIS"/>
    <s v="LEWIS DAVID"/>
    <x v="4"/>
    <x v="0"/>
    <x v="0"/>
    <n v="3"/>
    <x v="0"/>
    <x v="0"/>
    <s v="2/27/2021 00:00:00"/>
    <n v="88"/>
    <n v="89"/>
    <n v="90"/>
    <s v="International Old Timers Mx"/>
    <x v="10"/>
    <m/>
    <x v="5"/>
    <n v="6"/>
    <n v="6"/>
    <n v="9"/>
    <n v="32"/>
    <n v="32"/>
    <s v="KAW"/>
    <n v="45"/>
    <x v="308"/>
  </r>
  <r>
    <n v="5"/>
    <x v="5"/>
    <s v="AARON"/>
    <s v="LIND"/>
    <s v="LIND AARON"/>
    <x v="4"/>
    <x v="1"/>
    <x v="0"/>
    <n v="2"/>
    <x v="0"/>
    <x v="6"/>
    <s v="5/29/2021 00:00:00"/>
    <n v="88"/>
    <n v="89"/>
    <n v="90"/>
    <s v="International Old Timers Mx"/>
    <x v="12"/>
    <m/>
    <x v="6"/>
    <n v="4"/>
    <n v="3"/>
    <n v="6"/>
    <n v="3"/>
    <n v="3"/>
    <s v="HUS"/>
    <n v="314"/>
    <x v="309"/>
  </r>
  <r>
    <n v="6"/>
    <x v="5"/>
    <s v="AARON"/>
    <s v="LIND"/>
    <s v="LIND AARON"/>
    <x v="4"/>
    <x v="1"/>
    <x v="0"/>
    <n v="2"/>
    <x v="0"/>
    <x v="1"/>
    <d v="2021-07-10T00:00:00"/>
    <n v="88"/>
    <n v="89"/>
    <n v="90"/>
    <s v="International Old Timers Mx"/>
    <x v="8"/>
    <m/>
    <x v="4"/>
    <n v="13"/>
    <n v="12"/>
    <n v="14"/>
    <n v="12"/>
    <n v="14"/>
    <s v="HSK"/>
    <n v="314"/>
    <x v="309"/>
  </r>
  <r>
    <n v="8"/>
    <x v="14"/>
    <s v="KEN"/>
    <s v="LINDHORST"/>
    <s v="LINDHORST KEN"/>
    <x v="3"/>
    <x v="0"/>
    <x v="0"/>
    <n v="1"/>
    <x v="0"/>
    <x v="4"/>
    <s v="9/18/2021 00:00:00"/>
    <n v="88"/>
    <n v="89"/>
    <n v="90"/>
    <s v="International Old Timers Mx"/>
    <x v="0"/>
    <m/>
    <x v="0"/>
    <n v="11"/>
    <n v="12"/>
    <n v="89"/>
    <n v="89"/>
    <n v="89"/>
    <s v="KTM"/>
    <n v="20"/>
    <x v="310"/>
  </r>
  <r>
    <n v="2"/>
    <x v="0"/>
    <s v="KEVIN"/>
    <s v="LOGSDON"/>
    <s v="LOGSDON KEVIN"/>
    <x v="4"/>
    <x v="0"/>
    <x v="0"/>
    <n v="1"/>
    <x v="0"/>
    <x v="4"/>
    <s v="9/18/2021 00:00:00"/>
    <n v="88"/>
    <n v="89"/>
    <n v="90"/>
    <s v="International Old Timers Mx"/>
    <x v="10"/>
    <m/>
    <x v="5"/>
    <n v="14"/>
    <n v="8"/>
    <n v="9"/>
    <n v="12"/>
    <n v="10"/>
    <s v="YAM"/>
    <n v="515"/>
    <x v="311"/>
  </r>
  <r>
    <n v="5"/>
    <x v="11"/>
    <s v="ERIC"/>
    <s v="LONEY"/>
    <s v="LONEY ERIC"/>
    <x v="3"/>
    <x v="0"/>
    <x v="0"/>
    <n v="2"/>
    <x v="0"/>
    <x v="1"/>
    <d v="2021-07-10T00:00:00"/>
    <n v="88"/>
    <n v="89"/>
    <n v="90"/>
    <s v="International Old Timers Mx"/>
    <x v="2"/>
    <m/>
    <x v="1"/>
    <n v="1"/>
    <n v="1"/>
    <n v="2"/>
    <n v="1"/>
    <n v="1"/>
    <s v="KAW"/>
    <n v="854"/>
    <x v="312"/>
  </r>
  <r>
    <n v="4"/>
    <x v="5"/>
    <s v="NICK"/>
    <s v="LUCIANO"/>
    <s v="LUCIANO NICK"/>
    <x v="1"/>
    <x v="0"/>
    <x v="0"/>
    <n v="3"/>
    <x v="0"/>
    <x v="2"/>
    <s v="4/10/2021 00:00:00"/>
    <n v="88"/>
    <n v="89"/>
    <n v="90"/>
    <s v="International Old Timers Mx"/>
    <x v="15"/>
    <m/>
    <x v="8"/>
    <n v="5"/>
    <n v="5"/>
    <n v="5"/>
    <n v="2"/>
    <n v="12"/>
    <s v="KTM"/>
    <n v="129"/>
    <x v="313"/>
  </r>
  <r>
    <n v="5"/>
    <x v="7"/>
    <s v="JASON"/>
    <s v="LUTTON"/>
    <s v="LUTTON JASON"/>
    <x v="4"/>
    <x v="1"/>
    <x v="0"/>
    <n v="3"/>
    <x v="1"/>
    <x v="2"/>
    <s v="4/10/2021 00:00:00"/>
    <n v="88"/>
    <n v="89"/>
    <n v="90"/>
    <s v="International Old Timers Mx"/>
    <x v="2"/>
    <m/>
    <x v="1"/>
    <n v="2"/>
    <n v="2"/>
    <n v="2"/>
    <n v="1"/>
    <n v="1"/>
    <s v="KAW"/>
    <n v="354"/>
    <x v="314"/>
  </r>
  <r>
    <n v="6"/>
    <x v="7"/>
    <s v="JASON"/>
    <s v="LUTTON"/>
    <s v="LUTTON JASON"/>
    <x v="4"/>
    <x v="1"/>
    <x v="0"/>
    <n v="2"/>
    <x v="1"/>
    <x v="5"/>
    <s v="6/19/2021 00:00:00"/>
    <n v="88"/>
    <n v="89"/>
    <n v="90"/>
    <s v="International Old Timers Mx"/>
    <x v="2"/>
    <m/>
    <x v="1"/>
    <n v="1"/>
    <n v="1"/>
    <n v="1"/>
    <n v="1"/>
    <n v="1"/>
    <s v="KAW"/>
    <n v="354"/>
    <x v="314"/>
  </r>
  <r>
    <n v="5"/>
    <x v="5"/>
    <s v="MARK"/>
    <s v="LUTZ"/>
    <s v="LUTZ MARK"/>
    <x v="4"/>
    <x v="3"/>
    <x v="1"/>
    <n v="2"/>
    <x v="1"/>
    <x v="6"/>
    <s v="5/29/2021 00:00:00"/>
    <n v="88"/>
    <n v="89"/>
    <n v="90"/>
    <s v="International Old Timers Mx"/>
    <x v="2"/>
    <m/>
    <x v="1"/>
    <n v="2"/>
    <n v="2"/>
    <n v="1"/>
    <n v="2"/>
    <n v="1"/>
    <s v="KTM"/>
    <n v="981"/>
    <x v="315"/>
  </r>
  <r>
    <n v="6"/>
    <x v="5"/>
    <s v="MARK"/>
    <s v="LUTZ"/>
    <s v="LUTZ MARK"/>
    <x v="4"/>
    <x v="3"/>
    <x v="1"/>
    <n v="2"/>
    <x v="1"/>
    <x v="1"/>
    <d v="2021-07-10T00:00:00"/>
    <n v="88"/>
    <n v="89"/>
    <n v="90"/>
    <s v="International Old Timers Mx"/>
    <x v="17"/>
    <m/>
    <x v="11"/>
    <n v="8"/>
    <n v="7"/>
    <n v="7"/>
    <n v="5"/>
    <n v="7"/>
    <s v="KTM"/>
    <n v="981"/>
    <x v="315"/>
  </r>
  <r>
    <n v="6"/>
    <x v="5"/>
    <s v="MARK"/>
    <s v="LUTZ"/>
    <s v="LUTZ MARK"/>
    <x v="4"/>
    <x v="3"/>
    <x v="1"/>
    <n v="1"/>
    <x v="1"/>
    <x v="4"/>
    <s v="9/18/2021 00:00:00"/>
    <n v="88"/>
    <n v="89"/>
    <n v="90"/>
    <s v="International Old Timers Mx"/>
    <x v="15"/>
    <m/>
    <x v="8"/>
    <n v="6"/>
    <n v="4"/>
    <n v="4"/>
    <n v="4"/>
    <n v="3"/>
    <s v="KTM"/>
    <n v="981"/>
    <x v="315"/>
  </r>
  <r>
    <n v="3"/>
    <x v="9"/>
    <s v="DAVID"/>
    <s v="LYE"/>
    <s v="LYE DAVID"/>
    <x v="3"/>
    <x v="5"/>
    <x v="1"/>
    <n v="3"/>
    <x v="1"/>
    <x v="2"/>
    <s v="4/10/2021 00:00:00"/>
    <n v="88"/>
    <n v="89"/>
    <n v="90"/>
    <s v="International Old Timers Mx"/>
    <x v="15"/>
    <m/>
    <x v="8"/>
    <n v="5"/>
    <n v="4"/>
    <n v="4"/>
    <n v="4"/>
    <n v="4"/>
    <s v="HSK"/>
    <n v="275"/>
    <x v="316"/>
  </r>
  <r>
    <n v="7"/>
    <x v="9"/>
    <s v="DAVID"/>
    <s v="LYE"/>
    <s v="LYE DAVID"/>
    <x v="3"/>
    <x v="5"/>
    <x v="1"/>
    <n v="2"/>
    <x v="1"/>
    <x v="6"/>
    <s v="5/29/2021 00:00:00"/>
    <n v="88"/>
    <n v="89"/>
    <n v="90"/>
    <s v="International Old Timers Mx"/>
    <x v="17"/>
    <m/>
    <x v="11"/>
    <n v="6"/>
    <n v="3"/>
    <n v="5"/>
    <n v="8"/>
    <n v="6"/>
    <s v="HSK"/>
    <n v="275"/>
    <x v="316"/>
  </r>
  <r>
    <n v="3"/>
    <x v="9"/>
    <s v="DAVID"/>
    <s v="LYE"/>
    <s v="LYE DAVID"/>
    <x v="3"/>
    <x v="5"/>
    <x v="1"/>
    <n v="2"/>
    <x v="1"/>
    <x v="5"/>
    <s v="6/19/2021 00:00:00"/>
    <n v="88"/>
    <n v="89"/>
    <n v="90"/>
    <s v="International Old Timers Mx"/>
    <x v="12"/>
    <m/>
    <x v="6"/>
    <n v="3"/>
    <n v="3"/>
    <n v="3"/>
    <n v="2"/>
    <n v="2"/>
    <s v="HSK"/>
    <n v="275"/>
    <x v="316"/>
  </r>
  <r>
    <n v="7"/>
    <x v="9"/>
    <s v="DAVID"/>
    <s v="LYE"/>
    <s v="LYE DAVID"/>
    <x v="3"/>
    <x v="5"/>
    <x v="1"/>
    <n v="2"/>
    <x v="1"/>
    <x v="1"/>
    <d v="2021-07-10T00:00:00"/>
    <n v="88"/>
    <n v="89"/>
    <n v="90"/>
    <s v="International Old Timers Mx"/>
    <x v="23"/>
    <m/>
    <x v="0"/>
    <n v="22"/>
    <n v="19"/>
    <n v="20"/>
    <n v="22"/>
    <n v="18"/>
    <s v="HSK"/>
    <n v="275"/>
    <x v="316"/>
  </r>
  <r>
    <n v="5"/>
    <x v="9"/>
    <s v="DAVID"/>
    <s v="LYE"/>
    <s v="LYE DAVID"/>
    <x v="3"/>
    <x v="5"/>
    <x v="1"/>
    <n v="1"/>
    <x v="1"/>
    <x v="4"/>
    <s v="9/18/2021 00:00:00"/>
    <n v="88"/>
    <n v="89"/>
    <n v="90"/>
    <s v="International Old Timers Mx"/>
    <x v="7"/>
    <m/>
    <x v="3"/>
    <n v="11"/>
    <n v="10"/>
    <n v="12"/>
    <n v="9"/>
    <n v="7"/>
    <s v="HSK"/>
    <n v="275"/>
    <x v="316"/>
  </r>
  <r>
    <n v="2"/>
    <x v="16"/>
    <s v="BILL"/>
    <s v="LYONS"/>
    <s v="LYONS BILL"/>
    <x v="1"/>
    <x v="3"/>
    <x v="1"/>
    <n v="2"/>
    <x v="1"/>
    <x v="3"/>
    <s v="3/13/2021 00:00:00"/>
    <n v="88"/>
    <n v="89"/>
    <n v="90"/>
    <s v="International Old Timers Mx"/>
    <x v="2"/>
    <m/>
    <x v="1"/>
    <n v="1"/>
    <n v="2"/>
    <m/>
    <n v="89"/>
    <n v="89"/>
    <s v="YAM"/>
    <n v="83"/>
    <x v="317"/>
  </r>
  <r>
    <n v="2"/>
    <x v="16"/>
    <s v="BILL"/>
    <s v="LYONS"/>
    <s v="LYONS BILL"/>
    <x v="1"/>
    <x v="3"/>
    <x v="1"/>
    <n v="2"/>
    <x v="1"/>
    <x v="5"/>
    <s v="6/19/2021 00:00:00"/>
    <n v="88"/>
    <n v="89"/>
    <n v="90"/>
    <s v="International Old Timers Mx"/>
    <x v="2"/>
    <m/>
    <x v="1"/>
    <n v="1"/>
    <n v="1"/>
    <n v="0"/>
    <n v="100"/>
    <n v="100"/>
    <s v="YAM"/>
    <n v="83"/>
    <x v="317"/>
  </r>
  <r>
    <n v="3"/>
    <x v="16"/>
    <s v="BILL"/>
    <s v="LYONS"/>
    <s v="LYONS BILL"/>
    <x v="1"/>
    <x v="3"/>
    <x v="1"/>
    <n v="1"/>
    <x v="1"/>
    <x v="4"/>
    <s v="9/18/2021 00:00:00"/>
    <n v="88"/>
    <n v="89"/>
    <n v="90"/>
    <s v="International Old Timers Mx"/>
    <x v="12"/>
    <m/>
    <x v="6"/>
    <n v="2"/>
    <n v="2"/>
    <n v="0"/>
    <n v="89"/>
    <n v="89"/>
    <s v="YAM"/>
    <n v="83"/>
    <x v="317"/>
  </r>
  <r>
    <n v="8"/>
    <x v="14"/>
    <s v="BRIT"/>
    <s v="LYONS"/>
    <s v="LYONS BRIT"/>
    <x v="1"/>
    <x v="0"/>
    <x v="0"/>
    <n v="1"/>
    <x v="0"/>
    <x v="4"/>
    <s v="9/18/2021 00:00:00"/>
    <n v="88"/>
    <n v="89"/>
    <n v="90"/>
    <s v="International Old Timers Mx"/>
    <x v="20"/>
    <m/>
    <x v="0"/>
    <n v="5"/>
    <n v="4"/>
    <n v="2"/>
    <n v="88"/>
    <n v="89"/>
    <s v="YAM"/>
    <n v="178"/>
    <x v="318"/>
  </r>
  <r>
    <n v="2"/>
    <x v="16"/>
    <s v="RICHARD"/>
    <s v="LYONS"/>
    <s v="LYONS RICHARD"/>
    <x v="1"/>
    <x v="4"/>
    <x v="1"/>
    <n v="3"/>
    <x v="1"/>
    <x v="0"/>
    <s v="2/27/2021 00:00:00"/>
    <n v="88"/>
    <n v="89"/>
    <n v="90"/>
    <s v="International Old Timers Mx"/>
    <x v="12"/>
    <m/>
    <x v="6"/>
    <n v="1"/>
    <n v="1"/>
    <n v="0"/>
    <n v="1"/>
    <n v="1"/>
    <s v="HON"/>
    <n v="85"/>
    <x v="319"/>
  </r>
  <r>
    <n v="2"/>
    <x v="16"/>
    <s v="RICHARD"/>
    <s v="LYONS"/>
    <s v="LYONS RICHARD"/>
    <x v="1"/>
    <x v="4"/>
    <x v="1"/>
    <n v="2"/>
    <x v="1"/>
    <x v="3"/>
    <s v="3/13/2021 00:00:00"/>
    <n v="88"/>
    <n v="89"/>
    <n v="90"/>
    <s v="International Old Timers Mx"/>
    <x v="12"/>
    <m/>
    <x v="6"/>
    <n v="2"/>
    <n v="1"/>
    <n v="0"/>
    <n v="89"/>
    <n v="89"/>
    <s v="HSK"/>
    <n v="85"/>
    <x v="319"/>
  </r>
  <r>
    <n v="1"/>
    <x v="16"/>
    <s v="RICHARD"/>
    <s v="LYONS"/>
    <s v="LYONS RICHARD"/>
    <x v="1"/>
    <x v="4"/>
    <x v="1"/>
    <n v="3"/>
    <x v="1"/>
    <x v="2"/>
    <s v="4/10/2021 00:00:00"/>
    <n v="88"/>
    <n v="89"/>
    <n v="90"/>
    <s v="International Old Timers Mx"/>
    <x v="12"/>
    <m/>
    <x v="6"/>
    <n v="2"/>
    <n v="2"/>
    <n v="0"/>
    <n v="1"/>
    <n v="2"/>
    <s v="HSK"/>
    <n v="85"/>
    <x v="319"/>
  </r>
  <r>
    <n v="3"/>
    <x v="16"/>
    <s v="RICHARD"/>
    <s v="LYONS"/>
    <s v="LYONS RICHARD"/>
    <x v="1"/>
    <x v="4"/>
    <x v="1"/>
    <n v="1"/>
    <x v="1"/>
    <x v="4"/>
    <s v="9/18/2021 00:00:00"/>
    <n v="88"/>
    <n v="89"/>
    <n v="90"/>
    <s v="International Old Timers Mx"/>
    <x v="2"/>
    <m/>
    <x v="1"/>
    <n v="1"/>
    <n v="1"/>
    <n v="0"/>
    <n v="89"/>
    <n v="89"/>
    <s v="HSK"/>
    <n v="85"/>
    <x v="319"/>
  </r>
  <r>
    <n v="4"/>
    <x v="4"/>
    <s v="AARON"/>
    <s v="MACDONALD"/>
    <s v="MACDONALD AARON"/>
    <x v="3"/>
    <x v="3"/>
    <x v="1"/>
    <n v="1"/>
    <x v="1"/>
    <x v="7"/>
    <s v="5/22/2021 00:00:00"/>
    <n v="88"/>
    <n v="89"/>
    <n v="90"/>
    <s v="International Old Timers Mx"/>
    <x v="14"/>
    <m/>
    <x v="7"/>
    <n v="3"/>
    <n v="3"/>
    <n v="3"/>
    <n v="89"/>
    <n v="89"/>
    <s v="YAM"/>
    <n v="5"/>
    <x v="320"/>
  </r>
  <r>
    <n v="6"/>
    <x v="4"/>
    <s v="AARON"/>
    <s v="MACDONALD"/>
    <s v="MACDONALD AARON"/>
    <x v="3"/>
    <x v="3"/>
    <x v="1"/>
    <n v="2"/>
    <x v="1"/>
    <x v="6"/>
    <s v="5/29/2021 00:00:00"/>
    <n v="88"/>
    <n v="89"/>
    <n v="90"/>
    <s v="International Old Timers Mx"/>
    <x v="16"/>
    <m/>
    <x v="9"/>
    <n v="8"/>
    <n v="9"/>
    <n v="6"/>
    <n v="6"/>
    <n v="4"/>
    <s v="YAM"/>
    <n v="5"/>
    <x v="320"/>
  </r>
  <r>
    <n v="4"/>
    <x v="4"/>
    <s v="AARON"/>
    <s v="MACDONALD"/>
    <s v="MACDONALD AARON"/>
    <x v="3"/>
    <x v="3"/>
    <x v="1"/>
    <n v="2"/>
    <x v="1"/>
    <x v="1"/>
    <d v="2021-07-10T00:00:00"/>
    <n v="88"/>
    <n v="89"/>
    <n v="90"/>
    <s v="International Old Timers Mx"/>
    <x v="20"/>
    <m/>
    <x v="0"/>
    <n v="17"/>
    <n v="18"/>
    <n v="16"/>
    <n v="8"/>
    <n v="9"/>
    <s v="YAM"/>
    <n v="5"/>
    <x v="320"/>
  </r>
  <r>
    <n v="1"/>
    <x v="0"/>
    <s v="BILL"/>
    <s v="MACDONALD"/>
    <s v="MACDONALD BILL"/>
    <x v="3"/>
    <x v="2"/>
    <x v="1"/>
    <n v="3"/>
    <x v="1"/>
    <x v="0"/>
    <s v="2/27/2021 00:00:00"/>
    <n v="88"/>
    <n v="89"/>
    <n v="90"/>
    <s v="International Old Timers Mx"/>
    <x v="14"/>
    <m/>
    <x v="7"/>
    <n v="10"/>
    <n v="2"/>
    <n v="7"/>
    <n v="3"/>
    <n v="2"/>
    <s v="KAW"/>
    <n v="762"/>
    <x v="321"/>
  </r>
  <r>
    <n v="1"/>
    <x v="0"/>
    <s v="BILL"/>
    <s v="MACDONALD"/>
    <s v="MACDONALD BILL"/>
    <x v="3"/>
    <x v="2"/>
    <x v="1"/>
    <n v="2"/>
    <x v="1"/>
    <x v="3"/>
    <s v="3/13/2021 00:00:00"/>
    <n v="88"/>
    <n v="89"/>
    <n v="90"/>
    <s v="International Old Timers Mx"/>
    <x v="17"/>
    <m/>
    <x v="11"/>
    <n v="5"/>
    <n v="6"/>
    <n v="4"/>
    <n v="5"/>
    <n v="7"/>
    <s v="KAW"/>
    <n v="762"/>
    <x v="321"/>
  </r>
  <r>
    <n v="3"/>
    <x v="0"/>
    <s v="BILL"/>
    <s v="MACDONALD"/>
    <s v="MACDONALD BILL"/>
    <x v="3"/>
    <x v="2"/>
    <x v="1"/>
    <n v="1"/>
    <x v="1"/>
    <x v="7"/>
    <s v="5/22/2021 00:00:00"/>
    <n v="88"/>
    <n v="89"/>
    <n v="90"/>
    <s v="International Old Timers Mx"/>
    <x v="17"/>
    <m/>
    <x v="11"/>
    <n v="7"/>
    <n v="5"/>
    <n v="5"/>
    <n v="89"/>
    <n v="89"/>
    <s v="KAW"/>
    <n v="762"/>
    <x v="321"/>
  </r>
  <r>
    <n v="3"/>
    <x v="0"/>
    <s v="BILL"/>
    <s v="MACDONALD"/>
    <s v="MACDONALD BILL"/>
    <x v="3"/>
    <x v="2"/>
    <x v="1"/>
    <n v="2"/>
    <x v="1"/>
    <x v="6"/>
    <s v="5/29/2021 00:00:00"/>
    <n v="88"/>
    <n v="89"/>
    <n v="90"/>
    <s v="International Old Timers Mx"/>
    <x v="7"/>
    <m/>
    <x v="3"/>
    <n v="7"/>
    <n v="8"/>
    <n v="7"/>
    <n v="5"/>
    <n v="15"/>
    <s v="KAW"/>
    <n v="762"/>
    <x v="321"/>
  </r>
  <r>
    <n v="3"/>
    <x v="0"/>
    <s v="BILL"/>
    <s v="MACDONALD"/>
    <s v="MACDONALD BILL"/>
    <x v="3"/>
    <x v="2"/>
    <x v="1"/>
    <n v="2"/>
    <x v="1"/>
    <x v="1"/>
    <d v="2021-07-10T00:00:00"/>
    <n v="88"/>
    <n v="89"/>
    <n v="90"/>
    <s v="International Old Timers Mx"/>
    <x v="33"/>
    <n v="10"/>
    <x v="10"/>
    <n v="27"/>
    <n v="31"/>
    <n v="89"/>
    <n v="89"/>
    <n v="89"/>
    <s v="KAW"/>
    <n v="762"/>
    <x v="321"/>
  </r>
  <r>
    <n v="2"/>
    <x v="0"/>
    <s v="BILL"/>
    <s v="MACDONALD"/>
    <s v="MACDONALD BILL"/>
    <x v="3"/>
    <x v="2"/>
    <x v="1"/>
    <n v="1"/>
    <x v="1"/>
    <x v="4"/>
    <s v="9/18/2021 00:00:00"/>
    <n v="88"/>
    <n v="89"/>
    <n v="90"/>
    <s v="International Old Timers Mx"/>
    <x v="12"/>
    <m/>
    <x v="6"/>
    <n v="4"/>
    <n v="3"/>
    <n v="2"/>
    <n v="2"/>
    <n v="3"/>
    <s v="KAW"/>
    <n v="762"/>
    <x v="321"/>
  </r>
  <r>
    <n v="4"/>
    <x v="5"/>
    <s v="MIKE"/>
    <s v="MACIEL"/>
    <s v="MACIEL MIKE"/>
    <x v="1"/>
    <x v="0"/>
    <x v="0"/>
    <n v="3"/>
    <x v="0"/>
    <x v="2"/>
    <s v="4/10/2021 00:00:00"/>
    <n v="88"/>
    <n v="89"/>
    <n v="90"/>
    <s v="International Old Timers Mx"/>
    <x v="16"/>
    <m/>
    <x v="9"/>
    <n v="9"/>
    <n v="2"/>
    <n v="1"/>
    <n v="6"/>
    <n v="19"/>
    <s v="KTM"/>
    <n v="52"/>
    <x v="322"/>
  </r>
  <r>
    <n v="5"/>
    <x v="7"/>
    <s v="JESSE"/>
    <s v="MACK"/>
    <s v="MACK JESSE"/>
    <x v="4"/>
    <x v="5"/>
    <x v="1"/>
    <n v="1"/>
    <x v="1"/>
    <x v="7"/>
    <s v="5/22/2021 00:00:00"/>
    <n v="88"/>
    <n v="89"/>
    <n v="90"/>
    <s v="International Old Timers Mx"/>
    <x v="2"/>
    <m/>
    <x v="1"/>
    <n v="1"/>
    <n v="1"/>
    <n v="1"/>
    <n v="89"/>
    <n v="89"/>
    <s v="YAM"/>
    <n v="10"/>
    <x v="323"/>
  </r>
  <r>
    <n v="4"/>
    <x v="7"/>
    <s v="JESSE"/>
    <s v="MACK"/>
    <s v="MACK JESSE"/>
    <x v="4"/>
    <x v="5"/>
    <x v="1"/>
    <n v="2"/>
    <x v="1"/>
    <x v="6"/>
    <s v="5/29/2021 00:00:00"/>
    <n v="88"/>
    <n v="89"/>
    <n v="90"/>
    <s v="International Old Timers Mx"/>
    <x v="12"/>
    <m/>
    <x v="6"/>
    <n v="2"/>
    <n v="2"/>
    <n v="2"/>
    <n v="2"/>
    <n v="2"/>
    <s v="YAM"/>
    <n v="10"/>
    <x v="323"/>
  </r>
  <r>
    <n v="6"/>
    <x v="7"/>
    <s v="JESSE"/>
    <s v="MACK"/>
    <s v="MACK JESSE"/>
    <x v="4"/>
    <x v="5"/>
    <x v="1"/>
    <n v="2"/>
    <x v="1"/>
    <x v="5"/>
    <s v="6/19/2021 00:00:00"/>
    <n v="88"/>
    <n v="89"/>
    <n v="90"/>
    <s v="International Old Timers Mx"/>
    <x v="14"/>
    <m/>
    <x v="7"/>
    <n v="3"/>
    <n v="3"/>
    <n v="3"/>
    <n v="3"/>
    <n v="3"/>
    <s v="YAM"/>
    <n v="10"/>
    <x v="323"/>
  </r>
  <r>
    <n v="5"/>
    <x v="7"/>
    <s v="JESSE"/>
    <s v="MACK"/>
    <s v="MACK JESSE"/>
    <x v="4"/>
    <x v="5"/>
    <x v="1"/>
    <n v="2"/>
    <x v="1"/>
    <x v="1"/>
    <d v="2021-07-10T00:00:00"/>
    <n v="88"/>
    <n v="89"/>
    <n v="90"/>
    <s v="International Old Timers Mx"/>
    <x v="15"/>
    <m/>
    <x v="8"/>
    <n v="4"/>
    <n v="4"/>
    <n v="5"/>
    <n v="5"/>
    <n v="4"/>
    <s v="YAM"/>
    <n v="10"/>
    <x v="323"/>
  </r>
  <r>
    <n v="7"/>
    <x v="7"/>
    <s v="JESSE"/>
    <s v="MACK"/>
    <s v="MACK JESSE"/>
    <x v="4"/>
    <x v="5"/>
    <x v="1"/>
    <n v="1"/>
    <x v="1"/>
    <x v="4"/>
    <s v="9/18/2021 00:00:00"/>
    <n v="88"/>
    <n v="89"/>
    <n v="90"/>
    <s v="International Old Timers Mx"/>
    <x v="14"/>
    <m/>
    <x v="7"/>
    <n v="2"/>
    <n v="3"/>
    <n v="89"/>
    <n v="89"/>
    <n v="89"/>
    <s v="YAM"/>
    <s v="10/"/>
    <x v="323"/>
  </r>
  <r>
    <n v="4"/>
    <x v="4"/>
    <s v="JOEY"/>
    <s v="MADDEN"/>
    <s v="MADDEN JOEY"/>
    <x v="1"/>
    <x v="0"/>
    <x v="0"/>
    <n v="3"/>
    <x v="0"/>
    <x v="2"/>
    <s v="4/10/2021 00:00:00"/>
    <n v="88"/>
    <n v="89"/>
    <n v="90"/>
    <s v="International Old Timers Mx"/>
    <x v="14"/>
    <m/>
    <x v="7"/>
    <n v="3"/>
    <n v="5"/>
    <n v="5"/>
    <n v="3"/>
    <n v="4"/>
    <s v="SUZ"/>
    <n v="236"/>
    <x v="324"/>
  </r>
  <r>
    <n v="1"/>
    <x v="13"/>
    <s v="WILLIAM"/>
    <s v="MADDEN"/>
    <s v="MADDEN WILLIAM"/>
    <x v="1"/>
    <x v="0"/>
    <x v="0"/>
    <n v="3"/>
    <x v="0"/>
    <x v="2"/>
    <s v="4/10/2021 00:00:00"/>
    <n v="88"/>
    <n v="89"/>
    <n v="90"/>
    <s v="International Old Timers Mx"/>
    <x v="14"/>
    <m/>
    <x v="7"/>
    <n v="6"/>
    <n v="5"/>
    <n v="0"/>
    <n v="4"/>
    <n v="4"/>
    <s v="KTM"/>
    <n v="17"/>
    <x v="325"/>
  </r>
  <r>
    <n v="2"/>
    <x v="13"/>
    <s v="LONNIE"/>
    <s v="MADSEN"/>
    <s v="MADSEN LONNIE"/>
    <x v="7"/>
    <x v="0"/>
    <x v="0"/>
    <n v="2"/>
    <x v="0"/>
    <x v="3"/>
    <s v="3/13/2021 00:00:00"/>
    <n v="88"/>
    <n v="89"/>
    <n v="90"/>
    <s v="International Old Timers Mx"/>
    <x v="17"/>
    <m/>
    <x v="11"/>
    <n v="1"/>
    <n v="3"/>
    <n v="0"/>
    <n v="4"/>
    <n v="3"/>
    <s v="KAW"/>
    <n v="670"/>
    <x v="326"/>
  </r>
  <r>
    <n v="1"/>
    <x v="13"/>
    <s v="MIKE"/>
    <s v="MANG"/>
    <s v="MANG MIKE"/>
    <x v="1"/>
    <x v="0"/>
    <x v="0"/>
    <n v="3"/>
    <x v="0"/>
    <x v="2"/>
    <s v="4/10/2021 00:00:00"/>
    <n v="88"/>
    <n v="89"/>
    <n v="90"/>
    <s v="International Old Timers Mx"/>
    <x v="12"/>
    <m/>
    <x v="6"/>
    <n v="2"/>
    <n v="3"/>
    <n v="0"/>
    <n v="2"/>
    <n v="1"/>
    <s v="HSK"/>
    <n v="77"/>
    <x v="327"/>
  </r>
  <r>
    <n v="6"/>
    <x v="7"/>
    <s v="MATT"/>
    <s v="MANHA"/>
    <s v="MANHA MATT"/>
    <x v="7"/>
    <x v="0"/>
    <x v="0"/>
    <n v="2"/>
    <x v="0"/>
    <x v="3"/>
    <s v="3/13/2021 00:00:00"/>
    <n v="88"/>
    <n v="89"/>
    <n v="90"/>
    <s v="International Old Timers Mx"/>
    <x v="17"/>
    <m/>
    <x v="11"/>
    <n v="89"/>
    <n v="89"/>
    <n v="89"/>
    <n v="3"/>
    <n v="3"/>
    <s v="HON"/>
    <n v="554"/>
    <x v="328"/>
  </r>
  <r>
    <n v="1"/>
    <x v="0"/>
    <s v="RON"/>
    <s v="MARCH"/>
    <s v="MARCH RON"/>
    <x v="0"/>
    <x v="0"/>
    <x v="0"/>
    <n v="3"/>
    <x v="0"/>
    <x v="0"/>
    <s v="2/27/2021 00:00:00"/>
    <n v="88"/>
    <n v="89"/>
    <n v="90"/>
    <s v="International Old Timers Mx"/>
    <x v="13"/>
    <m/>
    <x v="0"/>
    <n v="16"/>
    <n v="34"/>
    <n v="34"/>
    <n v="34"/>
    <n v="34"/>
    <s v="HSK"/>
    <n v="200"/>
    <x v="329"/>
  </r>
  <r>
    <n v="1"/>
    <x v="8"/>
    <s v="DUANE"/>
    <s v="MARKER"/>
    <s v="MARKER DUANE"/>
    <x v="4"/>
    <x v="2"/>
    <x v="1"/>
    <n v="2"/>
    <x v="1"/>
    <x v="3"/>
    <s v="3/13/2021 00:00:00"/>
    <n v="88"/>
    <n v="89"/>
    <n v="90"/>
    <s v="International Old Timers Mx"/>
    <x v="2"/>
    <m/>
    <x v="1"/>
    <n v="2"/>
    <n v="1"/>
    <n v="1"/>
    <n v="1"/>
    <n v="1"/>
    <s v="HSK"/>
    <n v="85"/>
    <x v="330"/>
  </r>
  <r>
    <n v="2"/>
    <x v="8"/>
    <s v="DUANE"/>
    <s v="MARKER"/>
    <s v="MARKER DUANE"/>
    <x v="4"/>
    <x v="2"/>
    <x v="1"/>
    <n v="1"/>
    <x v="1"/>
    <x v="7"/>
    <s v="5/22/2021 00:00:00"/>
    <n v="88"/>
    <n v="89"/>
    <n v="90"/>
    <s v="International Old Timers Mx"/>
    <x v="2"/>
    <m/>
    <x v="1"/>
    <n v="2"/>
    <n v="1"/>
    <n v="1"/>
    <n v="89"/>
    <n v="89"/>
    <s v="HSK"/>
    <n v="85"/>
    <x v="330"/>
  </r>
  <r>
    <n v="1"/>
    <x v="8"/>
    <s v="DUANE"/>
    <s v="MARKER"/>
    <s v="MARKER DUANE"/>
    <x v="4"/>
    <x v="2"/>
    <x v="1"/>
    <n v="2"/>
    <x v="1"/>
    <x v="6"/>
    <s v="5/29/2021 00:00:00"/>
    <n v="88"/>
    <n v="89"/>
    <n v="90"/>
    <s v="International Old Timers Mx"/>
    <x v="2"/>
    <m/>
    <x v="1"/>
    <n v="1"/>
    <n v="1"/>
    <n v="1"/>
    <n v="1"/>
    <n v="1"/>
    <s v="HSK"/>
    <n v="85"/>
    <x v="330"/>
  </r>
  <r>
    <n v="1"/>
    <x v="8"/>
    <s v="DUANE"/>
    <s v="MARKER"/>
    <s v="MARKER DUANE"/>
    <x v="4"/>
    <x v="2"/>
    <x v="1"/>
    <n v="2"/>
    <x v="1"/>
    <x v="5"/>
    <s v="6/19/2021 00:00:00"/>
    <n v="88"/>
    <n v="89"/>
    <n v="90"/>
    <s v="International Old Timers Mx"/>
    <x v="14"/>
    <m/>
    <x v="7"/>
    <n v="4"/>
    <n v="3"/>
    <n v="3"/>
    <n v="2"/>
    <n v="2"/>
    <s v="HSK"/>
    <n v="85"/>
    <x v="330"/>
  </r>
  <r>
    <n v="2"/>
    <x v="8"/>
    <s v="DUANE"/>
    <s v="MARKER"/>
    <s v="MARKER DUANE"/>
    <x v="4"/>
    <x v="2"/>
    <x v="1"/>
    <n v="2"/>
    <x v="1"/>
    <x v="1"/>
    <d v="2021-07-10T00:00:00"/>
    <n v="88"/>
    <n v="89"/>
    <n v="90"/>
    <s v="International Old Timers Mx"/>
    <x v="16"/>
    <n v="19"/>
    <x v="10"/>
    <n v="3"/>
    <n v="2"/>
    <n v="6"/>
    <n v="89"/>
    <n v="89"/>
    <s v="HSK"/>
    <n v="85"/>
    <x v="330"/>
  </r>
  <r>
    <n v="1"/>
    <x v="8"/>
    <s v="DUANE"/>
    <s v="MARKER"/>
    <s v="MARKER DUANE"/>
    <x v="4"/>
    <x v="2"/>
    <x v="1"/>
    <n v="1"/>
    <x v="1"/>
    <x v="4"/>
    <s v="9/18/2021 00:00:00"/>
    <n v="88"/>
    <n v="89"/>
    <n v="90"/>
    <s v="International Old Timers Mx"/>
    <x v="15"/>
    <m/>
    <x v="8"/>
    <n v="88"/>
    <n v="4"/>
    <n v="3"/>
    <n v="4"/>
    <n v="3"/>
    <s v="HSK"/>
    <n v="85"/>
    <x v="330"/>
  </r>
  <r>
    <n v="2"/>
    <x v="2"/>
    <s v="MICHAEL"/>
    <s v="MARRIN"/>
    <s v="MARRIN MICHAEL"/>
    <x v="1"/>
    <x v="0"/>
    <x v="0"/>
    <n v="3"/>
    <x v="0"/>
    <x v="2"/>
    <s v="4/10/2021 00:00:00"/>
    <n v="88"/>
    <n v="89"/>
    <n v="90"/>
    <s v="International Old Timers Mx"/>
    <x v="14"/>
    <m/>
    <x v="7"/>
    <n v="5"/>
    <n v="3"/>
    <n v="1"/>
    <n v="12"/>
    <n v="2"/>
    <s v="YAM"/>
    <n v="141"/>
    <x v="331"/>
  </r>
  <r>
    <n v="1"/>
    <x v="8"/>
    <s v="LANCE"/>
    <s v="MARSHALL"/>
    <s v="MARSHALL LANCE"/>
    <x v="4"/>
    <x v="0"/>
    <x v="0"/>
    <n v="1"/>
    <x v="0"/>
    <x v="4"/>
    <s v="9/18/2021 00:00:00"/>
    <n v="88"/>
    <n v="89"/>
    <n v="90"/>
    <s v="International Old Timers Mx"/>
    <x v="17"/>
    <m/>
    <x v="11"/>
    <n v="5"/>
    <n v="5"/>
    <n v="5"/>
    <n v="6"/>
    <n v="5"/>
    <s v="HON"/>
    <n v="852"/>
    <x v="332"/>
  </r>
  <r>
    <n v="4"/>
    <x v="4"/>
    <s v="MATT"/>
    <s v="MARTIN"/>
    <s v="MARTIN MATT"/>
    <x v="0"/>
    <x v="0"/>
    <x v="0"/>
    <n v="3"/>
    <x v="0"/>
    <x v="0"/>
    <s v="2/27/2021 00:00:00"/>
    <n v="88"/>
    <n v="89"/>
    <n v="90"/>
    <s v="International Old Timers Mx"/>
    <x v="16"/>
    <m/>
    <x v="9"/>
    <n v="3"/>
    <n v="6"/>
    <n v="20"/>
    <n v="20"/>
    <n v="20"/>
    <s v="KAW"/>
    <n v="9"/>
    <x v="333"/>
  </r>
  <r>
    <n v="4"/>
    <x v="1"/>
    <s v="GERRY"/>
    <s v="MARTINEZ"/>
    <s v="MARTINEZ GERRY"/>
    <x v="0"/>
    <x v="0"/>
    <x v="0"/>
    <n v="3"/>
    <x v="0"/>
    <x v="0"/>
    <s v="2/27/2021 00:00:00"/>
    <n v="88"/>
    <n v="89"/>
    <n v="90"/>
    <s v="International Old Timers Mx"/>
    <x v="15"/>
    <m/>
    <x v="8"/>
    <n v="5"/>
    <n v="5"/>
    <n v="4"/>
    <n v="3"/>
    <n v="3"/>
    <s v="KTM"/>
    <n v="112"/>
    <x v="334"/>
  </r>
  <r>
    <n v="4"/>
    <x v="9"/>
    <s v="BRANDON"/>
    <s v="MATTSON"/>
    <s v="MATTSON BRANDON"/>
    <x v="4"/>
    <x v="4"/>
    <x v="1"/>
    <n v="1"/>
    <x v="1"/>
    <x v="7"/>
    <s v="5/22/2021 00:00:00"/>
    <n v="88"/>
    <n v="89"/>
    <n v="90"/>
    <s v="International Old Timers Mx"/>
    <x v="14"/>
    <m/>
    <x v="7"/>
    <n v="3"/>
    <n v="3"/>
    <n v="3"/>
    <n v="89"/>
    <n v="89"/>
    <s v="HON"/>
    <n v="266"/>
    <x v="335"/>
  </r>
  <r>
    <n v="7"/>
    <x v="9"/>
    <s v="BRANDON"/>
    <s v="MATTSON"/>
    <s v="MATTSON BRANDON"/>
    <x v="4"/>
    <x v="4"/>
    <x v="1"/>
    <n v="2"/>
    <x v="1"/>
    <x v="6"/>
    <s v="5/29/2021 00:00:00"/>
    <n v="88"/>
    <n v="89"/>
    <n v="90"/>
    <s v="International Old Timers Mx"/>
    <x v="6"/>
    <m/>
    <x v="2"/>
    <n v="7"/>
    <n v="7"/>
    <n v="6"/>
    <n v="5"/>
    <n v="4"/>
    <s v="HON"/>
    <n v="266"/>
    <x v="335"/>
  </r>
  <r>
    <n v="7"/>
    <x v="9"/>
    <s v="BRANDON"/>
    <s v="MATTSON"/>
    <s v="MATTSON BRANDON"/>
    <x v="4"/>
    <x v="4"/>
    <x v="1"/>
    <n v="2"/>
    <x v="1"/>
    <x v="1"/>
    <d v="2021-07-10T00:00:00"/>
    <n v="88"/>
    <n v="89"/>
    <n v="90"/>
    <s v="International Old Timers Mx"/>
    <x v="13"/>
    <m/>
    <x v="0"/>
    <n v="18"/>
    <n v="18"/>
    <n v="17"/>
    <n v="16"/>
    <n v="16"/>
    <s v="HON"/>
    <n v="266"/>
    <x v="335"/>
  </r>
  <r>
    <n v="5"/>
    <x v="9"/>
    <s v="BRANDON"/>
    <s v="MATTSON"/>
    <s v="MATTSON BRANDON"/>
    <x v="4"/>
    <x v="4"/>
    <x v="1"/>
    <n v="1"/>
    <x v="1"/>
    <x v="4"/>
    <s v="9/18/2021 00:00:00"/>
    <n v="88"/>
    <n v="89"/>
    <n v="90"/>
    <s v="International Old Timers Mx"/>
    <x v="8"/>
    <m/>
    <x v="4"/>
    <n v="12"/>
    <n v="11"/>
    <n v="13"/>
    <n v="10"/>
    <n v="8"/>
    <s v="HON"/>
    <n v="266"/>
    <x v="335"/>
  </r>
  <r>
    <n v="7"/>
    <x v="9"/>
    <s v="JAMES"/>
    <s v="MAULTSBAY"/>
    <s v="MAULTSBAY JAMES"/>
    <x v="1"/>
    <x v="0"/>
    <x v="0"/>
    <n v="2"/>
    <x v="0"/>
    <x v="1"/>
    <d v="2021-07-10T00:00:00"/>
    <n v="88"/>
    <n v="89"/>
    <n v="90"/>
    <s v="International Old Timers Mx"/>
    <x v="24"/>
    <m/>
    <x v="0"/>
    <n v="29"/>
    <n v="24"/>
    <n v="23"/>
    <n v="26"/>
    <n v="25"/>
    <s v="HON"/>
    <n v="87"/>
    <x v="336"/>
  </r>
  <r>
    <n v="7"/>
    <x v="9"/>
    <s v="KELLY"/>
    <s v="MCARTHUR"/>
    <s v="MCARTHUR KELLY"/>
    <x v="1"/>
    <x v="0"/>
    <x v="0"/>
    <n v="2"/>
    <x v="0"/>
    <x v="1"/>
    <d v="2021-07-10T00:00:00"/>
    <n v="88"/>
    <n v="89"/>
    <n v="90"/>
    <s v="International Old Timers Mx"/>
    <x v="31"/>
    <m/>
    <x v="0"/>
    <n v="23"/>
    <n v="28"/>
    <n v="226"/>
    <n v="25"/>
    <n v="26"/>
    <s v="HON"/>
    <n v="91"/>
    <x v="337"/>
  </r>
  <r>
    <n v="7"/>
    <x v="9"/>
    <s v="JASON"/>
    <s v="MCCARTY"/>
    <s v="MCCARTY JASON"/>
    <x v="1"/>
    <x v="1"/>
    <x v="0"/>
    <n v="2"/>
    <x v="1"/>
    <x v="1"/>
    <d v="2021-07-10T00:00:00"/>
    <n v="88"/>
    <n v="89"/>
    <n v="90"/>
    <s v="International Old Timers Mx"/>
    <x v="29"/>
    <m/>
    <x v="0"/>
    <n v="28"/>
    <n v="26"/>
    <n v="22"/>
    <n v="23"/>
    <n v="22"/>
    <s v="KTM"/>
    <n v="59"/>
    <x v="338"/>
  </r>
  <r>
    <n v="5"/>
    <x v="9"/>
    <s v="JASON"/>
    <s v="MCCARTY"/>
    <s v="MCCARTY JASON"/>
    <x v="3"/>
    <x v="1"/>
    <x v="0"/>
    <n v="1"/>
    <x v="1"/>
    <x v="4"/>
    <s v="9/18/2021 00:00:00"/>
    <n v="88"/>
    <n v="89"/>
    <n v="90"/>
    <s v="International Old Timers Mx"/>
    <x v="20"/>
    <m/>
    <x v="0"/>
    <n v="16"/>
    <n v="14"/>
    <n v="14"/>
    <n v="13"/>
    <n v="10"/>
    <s v="KTM"/>
    <n v="59"/>
    <x v="338"/>
  </r>
  <r>
    <n v="3"/>
    <x v="0"/>
    <s v="LARRY"/>
    <s v="MCCARTY"/>
    <s v="MCCARTY LARRY"/>
    <x v="4"/>
    <x v="0"/>
    <x v="0"/>
    <n v="2"/>
    <x v="0"/>
    <x v="1"/>
    <d v="2021-07-10T00:00:00"/>
    <n v="88"/>
    <n v="89"/>
    <n v="90"/>
    <s v="International Old Timers Mx"/>
    <x v="34"/>
    <m/>
    <x v="0"/>
    <n v="10"/>
    <n v="6"/>
    <n v="89"/>
    <n v="89"/>
    <n v="89"/>
    <s v="HON"/>
    <n v="699"/>
    <x v="339"/>
  </r>
  <r>
    <n v="1"/>
    <x v="0"/>
    <s v="DARR"/>
    <s v="MCCLURE"/>
    <s v="MCCLURE DARR"/>
    <x v="3"/>
    <x v="3"/>
    <x v="1"/>
    <n v="2"/>
    <x v="0"/>
    <x v="3"/>
    <s v="3/13/2021 00:00:00"/>
    <n v="88"/>
    <n v="89"/>
    <n v="90"/>
    <s v="International Old Timers Mx"/>
    <x v="10"/>
    <m/>
    <x v="5"/>
    <n v="10"/>
    <n v="10"/>
    <n v="11"/>
    <n v="8"/>
    <n v="10"/>
    <s v="YAM"/>
    <n v="658"/>
    <x v="340"/>
  </r>
  <r>
    <n v="3"/>
    <x v="0"/>
    <s v="DARR"/>
    <s v="MCCLURE"/>
    <s v="MCCLURE DARR"/>
    <x v="3"/>
    <x v="3"/>
    <x v="1"/>
    <n v="2"/>
    <x v="0"/>
    <x v="6"/>
    <s v="5/29/2021 00:00:00"/>
    <n v="88"/>
    <n v="89"/>
    <n v="90"/>
    <s v="International Old Timers Mx"/>
    <x v="22"/>
    <m/>
    <x v="0"/>
    <n v="6"/>
    <n v="9"/>
    <n v="15"/>
    <n v="8"/>
    <n v="13"/>
    <s v="YAM"/>
    <n v="658"/>
    <x v="340"/>
  </r>
  <r>
    <n v="3"/>
    <x v="0"/>
    <s v="DARR"/>
    <s v="MCCLURE"/>
    <s v="MCCLURE DARR"/>
    <x v="3"/>
    <x v="3"/>
    <x v="1"/>
    <n v="2"/>
    <x v="0"/>
    <x v="1"/>
    <d v="2021-07-10T00:00:00"/>
    <n v="88"/>
    <n v="89"/>
    <n v="90"/>
    <s v="International Old Timers Mx"/>
    <x v="25"/>
    <m/>
    <x v="0"/>
    <n v="18"/>
    <n v="18"/>
    <n v="14"/>
    <n v="15"/>
    <n v="16"/>
    <s v="YAM"/>
    <n v="658"/>
    <x v="340"/>
  </r>
  <r>
    <n v="1"/>
    <x v="0"/>
    <s v="KEN"/>
    <s v="MCCUTCHEON"/>
    <s v="MCCUTCHEON KEN"/>
    <x v="0"/>
    <x v="0"/>
    <x v="0"/>
    <n v="3"/>
    <x v="0"/>
    <x v="0"/>
    <s v="2/27/2021 00:00:00"/>
    <n v="88"/>
    <n v="89"/>
    <n v="90"/>
    <s v="International Old Timers Mx"/>
    <x v="12"/>
    <m/>
    <x v="6"/>
    <n v="2"/>
    <n v="4"/>
    <n v="3"/>
    <n v="1"/>
    <n v="3"/>
    <s v="HSK"/>
    <n v="85"/>
    <x v="341"/>
  </r>
  <r>
    <n v="1"/>
    <x v="13"/>
    <s v="GREG"/>
    <s v="MCDANIEL"/>
    <s v="MCDANIEL GREG"/>
    <x v="7"/>
    <x v="0"/>
    <x v="0"/>
    <n v="2"/>
    <x v="0"/>
    <x v="1"/>
    <d v="2021-07-10T00:00:00"/>
    <n v="88"/>
    <n v="89"/>
    <n v="90"/>
    <s v="International Old Timers Mx"/>
    <x v="17"/>
    <m/>
    <x v="11"/>
    <n v="5"/>
    <n v="6"/>
    <n v="6"/>
    <n v="3"/>
    <n v="2"/>
    <s v="KTM"/>
    <n v="409"/>
    <x v="342"/>
  </r>
  <r>
    <n v="6"/>
    <x v="1"/>
    <s v="TERRENCE"/>
    <s v="MCDOWELL"/>
    <s v="MCDOWELL TERRENCE"/>
    <x v="3"/>
    <x v="1"/>
    <x v="0"/>
    <n v="2"/>
    <x v="0"/>
    <x v="6"/>
    <s v="5/29/2021 00:00:00"/>
    <n v="88"/>
    <n v="89"/>
    <n v="90"/>
    <s v="International Old Timers Mx"/>
    <x v="16"/>
    <m/>
    <x v="9"/>
    <n v="1"/>
    <n v="7"/>
    <n v="6"/>
    <n v="5"/>
    <n v="11"/>
    <s v="KAW"/>
    <n v="45"/>
    <x v="343"/>
  </r>
  <r>
    <n v="4"/>
    <x v="1"/>
    <s v="TERRENCE"/>
    <s v="MCDOWELL"/>
    <s v="MCDOWELL TERRENCE"/>
    <x v="3"/>
    <x v="1"/>
    <x v="0"/>
    <n v="2"/>
    <x v="0"/>
    <x v="1"/>
    <d v="2021-07-10T00:00:00"/>
    <n v="88"/>
    <n v="89"/>
    <n v="90"/>
    <s v="International Old Timers Mx"/>
    <x v="7"/>
    <m/>
    <x v="3"/>
    <n v="15"/>
    <n v="6"/>
    <n v="7"/>
    <n v="11"/>
    <n v="8"/>
    <s v="HSK"/>
    <n v="545"/>
    <x v="343"/>
  </r>
  <r>
    <n v="1"/>
    <x v="2"/>
    <s v="AL"/>
    <s v="MCELROY"/>
    <s v="MCELROY AL"/>
    <x v="7"/>
    <x v="3"/>
    <x v="1"/>
    <n v="2"/>
    <x v="1"/>
    <x v="3"/>
    <s v="3/13/2021 00:00:00"/>
    <n v="88"/>
    <n v="89"/>
    <n v="90"/>
    <s v="International Old Timers Mx"/>
    <x v="3"/>
    <m/>
    <x v="0"/>
    <n v="11"/>
    <n v="1"/>
    <n v="1"/>
    <n v="89"/>
    <n v="89"/>
    <s v="HSK"/>
    <n v="33"/>
    <x v="344"/>
  </r>
  <r>
    <n v="2"/>
    <x v="2"/>
    <s v="AL"/>
    <s v="MCELROY"/>
    <s v="MCELROY AL"/>
    <x v="7"/>
    <x v="3"/>
    <x v="1"/>
    <n v="2"/>
    <x v="1"/>
    <x v="1"/>
    <d v="2021-07-10T00:00:00"/>
    <n v="88"/>
    <n v="89"/>
    <n v="90"/>
    <s v="International Old Timers Mx"/>
    <x v="14"/>
    <m/>
    <x v="7"/>
    <n v="5"/>
    <n v="8"/>
    <n v="1"/>
    <n v="1"/>
    <n v="2"/>
    <s v="HSK"/>
    <n v="33"/>
    <x v="344"/>
  </r>
  <r>
    <n v="1"/>
    <x v="2"/>
    <s v="AL"/>
    <s v="MCELROY"/>
    <s v="MCELROY AL"/>
    <x v="7"/>
    <x v="3"/>
    <x v="1"/>
    <n v="1"/>
    <x v="1"/>
    <x v="4"/>
    <s v="9/18/2021 00:00:00"/>
    <n v="88"/>
    <n v="89"/>
    <n v="90"/>
    <s v="International Old Timers Mx"/>
    <x v="2"/>
    <m/>
    <x v="1"/>
    <n v="8"/>
    <n v="1"/>
    <n v="1"/>
    <n v="1"/>
    <n v="1"/>
    <s v="HSK"/>
    <n v="33"/>
    <x v="344"/>
  </r>
  <r>
    <n v="1"/>
    <x v="2"/>
    <s v="ALBERT"/>
    <s v="MCELROY"/>
    <s v="MCELROY ALBERT"/>
    <x v="7"/>
    <x v="0"/>
    <x v="0"/>
    <n v="2"/>
    <x v="0"/>
    <x v="6"/>
    <s v="5/29/2021 00:00:00"/>
    <n v="88"/>
    <n v="89"/>
    <n v="90"/>
    <s v="International Old Timers Mx"/>
    <x v="12"/>
    <m/>
    <x v="6"/>
    <n v="1"/>
    <n v="2"/>
    <n v="1"/>
    <n v="2"/>
    <n v="2"/>
    <s v="HSK"/>
    <n v="33"/>
    <x v="345"/>
  </r>
  <r>
    <n v="2"/>
    <x v="13"/>
    <s v="ERIC"/>
    <s v="MCELROY"/>
    <s v="MCELROY ERIC"/>
    <x v="7"/>
    <x v="0"/>
    <x v="0"/>
    <n v="2"/>
    <x v="0"/>
    <x v="3"/>
    <s v="3/13/2021 00:00:00"/>
    <n v="88"/>
    <n v="89"/>
    <n v="90"/>
    <s v="International Old Timers Mx"/>
    <x v="6"/>
    <m/>
    <x v="2"/>
    <n v="5"/>
    <n v="4"/>
    <n v="0"/>
    <n v="7"/>
    <n v="7"/>
    <s v="HON"/>
    <n v="765"/>
    <x v="346"/>
  </r>
  <r>
    <n v="3"/>
    <x v="9"/>
    <s v="MARK"/>
    <s v="MCGINNIS"/>
    <s v="MCGINNIS MARK"/>
    <x v="0"/>
    <x v="0"/>
    <x v="0"/>
    <n v="3"/>
    <x v="0"/>
    <x v="0"/>
    <s v="2/27/2021 00:00:00"/>
    <n v="88"/>
    <n v="89"/>
    <n v="90"/>
    <s v="International Old Timers Mx"/>
    <x v="2"/>
    <m/>
    <x v="1"/>
    <n v="1"/>
    <n v="1"/>
    <n v="1"/>
    <n v="1"/>
    <n v="2"/>
    <s v="KAW"/>
    <n v="675"/>
    <x v="347"/>
  </r>
  <r>
    <n v="1"/>
    <x v="2"/>
    <s v="BOB"/>
    <s v="MCKINNEY"/>
    <s v="MCKINNEY BOB"/>
    <x v="0"/>
    <x v="0"/>
    <x v="0"/>
    <n v="3"/>
    <x v="0"/>
    <x v="0"/>
    <s v="2/27/2021 00:00:00"/>
    <n v="88"/>
    <n v="89"/>
    <n v="90"/>
    <s v="International Old Timers Mx"/>
    <x v="16"/>
    <m/>
    <x v="9"/>
    <n v="6"/>
    <n v="6"/>
    <n v="7"/>
    <n v="5"/>
    <n v="5"/>
    <s v="KTM"/>
    <n v="62"/>
    <x v="348"/>
  </r>
  <r>
    <n v="6"/>
    <x v="5"/>
    <s v="MARK"/>
    <s v="MCMILLAN"/>
    <s v="MCMILLAN MARK"/>
    <x v="4"/>
    <x v="0"/>
    <x v="0"/>
    <n v="2"/>
    <x v="0"/>
    <x v="1"/>
    <d v="2021-07-10T00:00:00"/>
    <n v="88"/>
    <n v="89"/>
    <n v="90"/>
    <s v="International Old Timers Mx"/>
    <x v="9"/>
    <m/>
    <x v="0"/>
    <n v="23"/>
    <n v="27"/>
    <n v="26"/>
    <n v="20"/>
    <n v="18"/>
    <s v="KTM"/>
    <n v="531"/>
    <x v="349"/>
  </r>
  <r>
    <n v="1"/>
    <x v="0"/>
    <s v="MIKE"/>
    <s v="MCMURRY"/>
    <s v="MCMURRY MIKE"/>
    <x v="7"/>
    <x v="0"/>
    <x v="0"/>
    <n v="2"/>
    <x v="0"/>
    <x v="3"/>
    <s v="3/13/2021 00:00:00"/>
    <n v="88"/>
    <n v="89"/>
    <n v="90"/>
    <s v="International Old Timers Mx"/>
    <x v="2"/>
    <m/>
    <x v="1"/>
    <n v="2"/>
    <n v="1"/>
    <n v="1"/>
    <n v="1"/>
    <n v="2"/>
    <s v="KAW"/>
    <s v="98r"/>
    <x v="350"/>
  </r>
  <r>
    <n v="1"/>
    <x v="13"/>
    <s v="LANCE"/>
    <s v="MCROBERTS"/>
    <s v="MCROBERTS LANCE"/>
    <x v="1"/>
    <x v="0"/>
    <x v="0"/>
    <n v="3"/>
    <x v="0"/>
    <x v="2"/>
    <s v="4/10/2021 00:00:00"/>
    <n v="88"/>
    <n v="89"/>
    <n v="90"/>
    <s v="International Old Timers Mx"/>
    <x v="9"/>
    <m/>
    <x v="0"/>
    <n v="14"/>
    <n v="10"/>
    <n v="0"/>
    <n v="13"/>
    <n v="89"/>
    <s v="YAM"/>
    <n v="712"/>
    <x v="351"/>
  </r>
  <r>
    <n v="2"/>
    <x v="0"/>
    <s v="BOB"/>
    <s v="MEGDAL"/>
    <s v="MEGDAL BOB"/>
    <x v="1"/>
    <x v="0"/>
    <x v="0"/>
    <n v="3"/>
    <x v="0"/>
    <x v="2"/>
    <s v="4/10/2021 00:00:00"/>
    <n v="88"/>
    <n v="89"/>
    <n v="90"/>
    <s v="International Old Timers Mx"/>
    <x v="18"/>
    <m/>
    <x v="0"/>
    <n v="88"/>
    <n v="89"/>
    <n v="89"/>
    <n v="89"/>
    <n v="89"/>
    <s v="HSK"/>
    <n v="918"/>
    <x v="352"/>
  </r>
  <r>
    <n v="1"/>
    <x v="13"/>
    <s v="DON"/>
    <s v="MEINER"/>
    <s v="MEINER DON"/>
    <x v="1"/>
    <x v="0"/>
    <x v="0"/>
    <n v="3"/>
    <x v="0"/>
    <x v="2"/>
    <s v="4/10/2021 00:00:00"/>
    <n v="88"/>
    <n v="89"/>
    <n v="90"/>
    <s v="International Old Timers Mx"/>
    <x v="20"/>
    <m/>
    <x v="0"/>
    <n v="8"/>
    <n v="7"/>
    <n v="0"/>
    <n v="17"/>
    <n v="18"/>
    <s v="KTM"/>
    <n v="977"/>
    <x v="353"/>
  </r>
  <r>
    <n v="3"/>
    <x v="3"/>
    <s v="JOHN"/>
    <s v="MEUSLING"/>
    <s v="MEUSLING JOHN"/>
    <x v="3"/>
    <x v="0"/>
    <x v="0"/>
    <n v="1"/>
    <x v="0"/>
    <x v="4"/>
    <s v="9/18/2021 00:00:00"/>
    <n v="88"/>
    <n v="89"/>
    <n v="90"/>
    <s v="International Old Timers Mx"/>
    <x v="2"/>
    <m/>
    <x v="1"/>
    <n v="1"/>
    <n v="1"/>
    <n v="0"/>
    <n v="89"/>
    <n v="89"/>
    <s v="Unk"/>
    <n v="536"/>
    <x v="354"/>
  </r>
  <r>
    <n v="8"/>
    <x v="14"/>
    <s v="PAUL"/>
    <s v="MEUSLING"/>
    <s v="MEUSLING PAUL"/>
    <x v="6"/>
    <x v="0"/>
    <x v="0"/>
    <n v="1"/>
    <x v="0"/>
    <x v="4"/>
    <s v="9/18/2021 00:00:00"/>
    <n v="88"/>
    <n v="89"/>
    <n v="90"/>
    <s v="International Old Timers Mx"/>
    <x v="13"/>
    <m/>
    <x v="0"/>
    <n v="12"/>
    <n v="89"/>
    <n v="89"/>
    <n v="89"/>
    <n v="89"/>
    <s v="HSK"/>
    <n v="43"/>
    <x v="355"/>
  </r>
  <r>
    <n v="3"/>
    <x v="14"/>
    <s v="MIKE"/>
    <s v="MIERAS"/>
    <s v="MIERAS MIKE"/>
    <x v="7"/>
    <x v="0"/>
    <x v="0"/>
    <n v="2"/>
    <x v="0"/>
    <x v="3"/>
    <s v="3/13/2021 00:00:00"/>
    <n v="88"/>
    <n v="89"/>
    <n v="90"/>
    <s v="International Old Timers Mx"/>
    <x v="16"/>
    <m/>
    <x v="9"/>
    <n v="5"/>
    <n v="6"/>
    <n v="6"/>
    <n v="89"/>
    <n v="89"/>
    <s v="KAW"/>
    <n v="56"/>
    <x v="356"/>
  </r>
  <r>
    <n v="3"/>
    <x v="14"/>
    <s v="JAMES"/>
    <s v="MILANO"/>
    <s v="MILANO JAMES"/>
    <x v="4"/>
    <x v="6"/>
    <x v="1"/>
    <n v="3"/>
    <x v="1"/>
    <x v="0"/>
    <s v="2/27/2021 00:00:00"/>
    <n v="88"/>
    <n v="89"/>
    <n v="90"/>
    <s v="International Old Timers Mx"/>
    <x v="2"/>
    <m/>
    <x v="1"/>
    <n v="5"/>
    <n v="1"/>
    <n v="1"/>
    <n v="3"/>
    <n v="4"/>
    <s v="KAW"/>
    <n v="63"/>
    <x v="357"/>
  </r>
  <r>
    <n v="3"/>
    <x v="14"/>
    <s v="JAMES"/>
    <s v="MILANO"/>
    <s v="MILANO JAMES"/>
    <x v="4"/>
    <x v="6"/>
    <x v="1"/>
    <n v="2"/>
    <x v="1"/>
    <x v="3"/>
    <s v="3/13/2021 00:00:00"/>
    <n v="88"/>
    <n v="89"/>
    <n v="90"/>
    <s v="International Old Timers Mx"/>
    <x v="15"/>
    <n v="23"/>
    <x v="10"/>
    <n v="4"/>
    <n v="5"/>
    <n v="3"/>
    <n v="4"/>
    <n v="2"/>
    <s v="KAW"/>
    <n v="63"/>
    <x v="357"/>
  </r>
  <r>
    <n v="4"/>
    <x v="14"/>
    <s v="JAMES"/>
    <s v="MILANO"/>
    <s v="MILANO JAMES"/>
    <x v="4"/>
    <x v="6"/>
    <x v="1"/>
    <n v="1"/>
    <x v="1"/>
    <x v="7"/>
    <s v="5/22/2021 00:00:00"/>
    <n v="88"/>
    <n v="89"/>
    <n v="90"/>
    <s v="International Old Timers Mx"/>
    <x v="2"/>
    <m/>
    <x v="1"/>
    <n v="1"/>
    <n v="1"/>
    <n v="1"/>
    <n v="89"/>
    <n v="89"/>
    <s v="KAW"/>
    <n v="63"/>
    <x v="357"/>
  </r>
  <r>
    <n v="7"/>
    <x v="14"/>
    <s v="JAMES"/>
    <s v="MILANO"/>
    <s v="MILANO JAMES"/>
    <x v="4"/>
    <x v="6"/>
    <x v="1"/>
    <n v="2"/>
    <x v="1"/>
    <x v="6"/>
    <s v="5/29/2021 00:00:00"/>
    <n v="88"/>
    <n v="89"/>
    <n v="90"/>
    <s v="International Old Timers Mx"/>
    <x v="2"/>
    <m/>
    <x v="1"/>
    <n v="2"/>
    <n v="2"/>
    <n v="1"/>
    <n v="2"/>
    <n v="1"/>
    <s v="KAW"/>
    <n v="63"/>
    <x v="357"/>
  </r>
  <r>
    <n v="3"/>
    <x v="14"/>
    <s v="JAMES"/>
    <s v="MILANO"/>
    <s v="MILANO JAMES"/>
    <x v="4"/>
    <x v="6"/>
    <x v="1"/>
    <n v="2"/>
    <x v="1"/>
    <x v="5"/>
    <s v="6/19/2021 00:00:00"/>
    <n v="88"/>
    <n v="89"/>
    <n v="90"/>
    <s v="International Old Timers Mx"/>
    <x v="12"/>
    <m/>
    <x v="6"/>
    <n v="5"/>
    <n v="3"/>
    <n v="4"/>
    <n v="4"/>
    <n v="3"/>
    <s v="KAW"/>
    <n v="63"/>
    <x v="357"/>
  </r>
  <r>
    <n v="7"/>
    <x v="14"/>
    <s v="JAMES"/>
    <s v="MILANO"/>
    <s v="MILANO JAMES"/>
    <x v="4"/>
    <x v="6"/>
    <x v="1"/>
    <n v="2"/>
    <x v="1"/>
    <x v="1"/>
    <d v="2021-07-10T00:00:00"/>
    <n v="88"/>
    <n v="89"/>
    <n v="90"/>
    <s v="International Old Timers Mx"/>
    <x v="16"/>
    <n v="19"/>
    <x v="10"/>
    <n v="7"/>
    <n v="6"/>
    <n v="6"/>
    <n v="6"/>
    <n v="6"/>
    <s v="KAW"/>
    <n v="63"/>
    <x v="357"/>
  </r>
  <r>
    <n v="8"/>
    <x v="14"/>
    <s v="JAMES"/>
    <s v="MILANO"/>
    <s v="MILANO JAMES"/>
    <x v="4"/>
    <x v="6"/>
    <x v="1"/>
    <n v="1"/>
    <x v="1"/>
    <x v="4"/>
    <s v="9/18/2021 00:00:00"/>
    <n v="88"/>
    <n v="89"/>
    <n v="90"/>
    <s v="International Old Timers Mx"/>
    <x v="12"/>
    <m/>
    <x v="6"/>
    <n v="2"/>
    <n v="3"/>
    <n v="3"/>
    <n v="4"/>
    <n v="2"/>
    <s v="KAW"/>
    <n v="63"/>
    <x v="357"/>
  </r>
  <r>
    <n v="5"/>
    <x v="11"/>
    <s v="DOUG"/>
    <s v="MILLER"/>
    <s v="MILLER DOUG"/>
    <x v="4"/>
    <x v="4"/>
    <x v="1"/>
    <n v="1"/>
    <x v="1"/>
    <x v="7"/>
    <s v="5/22/2021 00:00:00"/>
    <n v="88"/>
    <n v="89"/>
    <n v="90"/>
    <s v="International Old Timers Mx"/>
    <x v="2"/>
    <m/>
    <x v="1"/>
    <n v="1"/>
    <n v="1"/>
    <n v="1"/>
    <n v="89"/>
    <n v="89"/>
    <s v="YAM"/>
    <n v="953"/>
    <x v="358"/>
  </r>
  <r>
    <n v="4"/>
    <x v="11"/>
    <s v="DOUG"/>
    <s v="MILLER"/>
    <s v="MILLER DOUG"/>
    <x v="4"/>
    <x v="4"/>
    <x v="1"/>
    <n v="2"/>
    <x v="1"/>
    <x v="6"/>
    <s v="5/29/2021 00:00:00"/>
    <n v="88"/>
    <n v="89"/>
    <n v="90"/>
    <s v="International Old Timers Mx"/>
    <x v="2"/>
    <m/>
    <x v="1"/>
    <n v="2"/>
    <n v="2"/>
    <n v="2"/>
    <n v="1"/>
    <n v="1"/>
    <s v="YAM"/>
    <n v="953"/>
    <x v="358"/>
  </r>
  <r>
    <n v="5"/>
    <x v="11"/>
    <s v="DOUG"/>
    <s v="MILLER"/>
    <s v="MILLER DOUG"/>
    <x v="4"/>
    <x v="4"/>
    <x v="1"/>
    <n v="2"/>
    <x v="1"/>
    <x v="1"/>
    <d v="2021-07-10T00:00:00"/>
    <n v="88"/>
    <n v="89"/>
    <n v="90"/>
    <s v="International Old Timers Mx"/>
    <x v="12"/>
    <m/>
    <x v="6"/>
    <n v="2"/>
    <n v="2"/>
    <n v="1"/>
    <n v="2"/>
    <n v="2"/>
    <s v="YAM"/>
    <n v="953"/>
    <x v="358"/>
  </r>
  <r>
    <n v="7"/>
    <x v="11"/>
    <s v="DOUG"/>
    <s v="MILLER"/>
    <s v="MILLER DOUG"/>
    <x v="4"/>
    <x v="4"/>
    <x v="1"/>
    <n v="1"/>
    <x v="1"/>
    <x v="4"/>
    <s v="9/18/2021 00:00:00"/>
    <n v="88"/>
    <n v="89"/>
    <n v="90"/>
    <s v="International Old Timers Mx"/>
    <x v="2"/>
    <m/>
    <x v="1"/>
    <n v="1"/>
    <n v="1"/>
    <n v="1"/>
    <n v="1"/>
    <n v="1"/>
    <s v="YAM"/>
    <n v="953"/>
    <x v="358"/>
  </r>
  <r>
    <n v="4"/>
    <x v="1"/>
    <s v="ERIC"/>
    <s v="MILLER"/>
    <s v="MILLER ERIC"/>
    <x v="3"/>
    <x v="0"/>
    <x v="0"/>
    <n v="2"/>
    <x v="0"/>
    <x v="1"/>
    <d v="2021-07-10T00:00:00"/>
    <n v="88"/>
    <n v="89"/>
    <n v="90"/>
    <s v="International Old Timers Mx"/>
    <x v="19"/>
    <m/>
    <x v="0"/>
    <n v="9"/>
    <n v="12"/>
    <n v="12"/>
    <n v="89"/>
    <n v="89"/>
    <s v="KTM"/>
    <n v="180"/>
    <x v="359"/>
  </r>
  <r>
    <n v="2"/>
    <x v="13"/>
    <s v="PHILLIP"/>
    <s v="MILLER"/>
    <s v="MILLER PHILLIP"/>
    <x v="1"/>
    <x v="3"/>
    <x v="1"/>
    <n v="3"/>
    <x v="1"/>
    <x v="0"/>
    <s v="2/27/2021 00:00:00"/>
    <n v="88"/>
    <n v="89"/>
    <n v="90"/>
    <s v="International Old Timers Mx"/>
    <x v="2"/>
    <m/>
    <x v="1"/>
    <n v="5"/>
    <n v="2"/>
    <m/>
    <n v="4"/>
    <n v="0"/>
    <s v="YAM"/>
    <n v="922"/>
    <x v="360"/>
  </r>
  <r>
    <n v="2"/>
    <x v="13"/>
    <s v="PHILLIP"/>
    <s v="MILLER"/>
    <s v="MILLER PHILLIP"/>
    <x v="1"/>
    <x v="3"/>
    <x v="1"/>
    <n v="2"/>
    <x v="1"/>
    <x v="3"/>
    <s v="3/13/2021 00:00:00"/>
    <n v="88"/>
    <n v="89"/>
    <n v="90"/>
    <s v="International Old Timers Mx"/>
    <x v="14"/>
    <m/>
    <x v="7"/>
    <n v="6"/>
    <n v="7"/>
    <m/>
    <n v="12"/>
    <n v="89"/>
    <s v="YAM"/>
    <n v="922"/>
    <x v="360"/>
  </r>
  <r>
    <n v="1"/>
    <x v="13"/>
    <s v="PHILLIP"/>
    <s v="MILLER"/>
    <s v="MILLER PHILLIP"/>
    <x v="1"/>
    <x v="3"/>
    <x v="1"/>
    <n v="3"/>
    <x v="1"/>
    <x v="2"/>
    <s v="4/10/2021 00:00:00"/>
    <n v="88"/>
    <n v="89"/>
    <n v="90"/>
    <s v="International Old Timers Mx"/>
    <x v="17"/>
    <m/>
    <x v="11"/>
    <n v="3"/>
    <n v="1"/>
    <n v="0"/>
    <n v="18"/>
    <n v="3"/>
    <s v="YAM"/>
    <n v="922"/>
    <x v="360"/>
  </r>
  <r>
    <n v="4"/>
    <x v="5"/>
    <s v="WARREN"/>
    <s v="MINSTER"/>
    <s v="MINSTER WARREN"/>
    <x v="2"/>
    <x v="0"/>
    <x v="0"/>
    <n v="2"/>
    <x v="0"/>
    <x v="5"/>
    <s v="6/19/2021 00:00:00"/>
    <n v="88"/>
    <n v="89"/>
    <n v="90"/>
    <s v="International Old Timers Mx"/>
    <x v="15"/>
    <m/>
    <x v="8"/>
    <n v="3"/>
    <n v="3"/>
    <n v="2"/>
    <n v="5"/>
    <n v="4"/>
    <s v="KTM"/>
    <s v="101x"/>
    <x v="361"/>
  </r>
  <r>
    <n v="5"/>
    <x v="4"/>
    <s v="MISC"/>
    <s v="MISC"/>
    <s v="MISC MISC"/>
    <x v="1"/>
    <x v="0"/>
    <x v="0"/>
    <n v="2"/>
    <x v="0"/>
    <x v="5"/>
    <s v="6/19/2021 00:00:00"/>
    <n v="88"/>
    <n v="89"/>
    <n v="90"/>
    <s v="International Old Timers Mx"/>
    <x v="2"/>
    <m/>
    <x v="1"/>
    <n v="1"/>
    <n v="1"/>
    <n v="1"/>
    <n v="1"/>
    <n v="1"/>
    <s v="YAM"/>
    <n v="25"/>
    <x v="362"/>
  </r>
  <r>
    <n v="5"/>
    <x v="9"/>
    <s v="MATT"/>
    <s v="MITCHELL"/>
    <s v="MITCHELL MATT"/>
    <x v="6"/>
    <x v="0"/>
    <x v="0"/>
    <n v="1"/>
    <x v="0"/>
    <x v="4"/>
    <s v="9/18/2021 00:00:00"/>
    <n v="88"/>
    <n v="89"/>
    <n v="90"/>
    <s v="International Old Timers Mx"/>
    <x v="10"/>
    <m/>
    <x v="5"/>
    <n v="14"/>
    <n v="13"/>
    <n v="11"/>
    <n v="11"/>
    <n v="11"/>
    <s v="Unk"/>
    <n v="392"/>
    <x v="363"/>
  </r>
  <r>
    <n v="3"/>
    <x v="0"/>
    <s v="STEVE"/>
    <s v="MITCHELL"/>
    <s v="MITCHELL STEVE"/>
    <x v="6"/>
    <x v="1"/>
    <x v="0"/>
    <n v="2"/>
    <x v="0"/>
    <x v="6"/>
    <s v="5/29/2021 00:00:00"/>
    <n v="88"/>
    <n v="89"/>
    <n v="90"/>
    <s v="International Old Timers Mx"/>
    <x v="2"/>
    <m/>
    <x v="1"/>
    <n v="1"/>
    <n v="1"/>
    <n v="1"/>
    <n v="2"/>
    <n v="2"/>
    <s v="YAM"/>
    <n v="815"/>
    <x v="364"/>
  </r>
  <r>
    <n v="3"/>
    <x v="0"/>
    <s v="STEVE"/>
    <s v="MITCHELL"/>
    <s v="MITCHELL STEVE"/>
    <x v="6"/>
    <x v="1"/>
    <x v="0"/>
    <n v="2"/>
    <x v="0"/>
    <x v="1"/>
    <d v="2021-07-10T00:00:00"/>
    <n v="88"/>
    <n v="89"/>
    <n v="90"/>
    <s v="International Old Timers Mx"/>
    <x v="2"/>
    <m/>
    <x v="1"/>
    <n v="1"/>
    <n v="1"/>
    <n v="1"/>
    <n v="3"/>
    <n v="3"/>
    <s v="YAM"/>
    <n v="815"/>
    <x v="364"/>
  </r>
  <r>
    <n v="2"/>
    <x v="0"/>
    <s v="STEVE"/>
    <s v="MIZRAHI"/>
    <s v="MIZRAHI STEVE"/>
    <x v="1"/>
    <x v="0"/>
    <x v="0"/>
    <n v="3"/>
    <x v="0"/>
    <x v="2"/>
    <s v="4/10/2021 00:00:00"/>
    <n v="88"/>
    <n v="89"/>
    <n v="90"/>
    <s v="International Old Timers Mx"/>
    <x v="5"/>
    <m/>
    <x v="0"/>
    <n v="17"/>
    <n v="17"/>
    <n v="13"/>
    <n v="17"/>
    <n v="13"/>
    <s v="KTM"/>
    <n v="573"/>
    <x v="365"/>
  </r>
  <r>
    <n v="3"/>
    <x v="0"/>
    <s v="MIKE"/>
    <s v="MOHRBACKER"/>
    <s v="MOHRBACKER MIKE"/>
    <x v="4"/>
    <x v="0"/>
    <x v="0"/>
    <n v="2"/>
    <x v="0"/>
    <x v="1"/>
    <d v="2021-07-10T00:00:00"/>
    <n v="88"/>
    <n v="89"/>
    <n v="90"/>
    <s v="International Old Timers Mx"/>
    <x v="16"/>
    <m/>
    <x v="9"/>
    <n v="7"/>
    <n v="9"/>
    <n v="18"/>
    <n v="1"/>
    <n v="1"/>
    <s v="YAM"/>
    <n v="781"/>
    <x v="366"/>
  </r>
  <r>
    <n v="2"/>
    <x v="8"/>
    <s v="KYLE"/>
    <s v="MONTGOMERY"/>
    <s v="MONTGOMERY KYLE"/>
    <x v="4"/>
    <x v="4"/>
    <x v="1"/>
    <n v="1"/>
    <x v="1"/>
    <x v="7"/>
    <s v="5/22/2021 00:00:00"/>
    <n v="88"/>
    <n v="89"/>
    <n v="90"/>
    <s v="International Old Timers Mx"/>
    <x v="15"/>
    <m/>
    <x v="8"/>
    <n v="4"/>
    <n v="4"/>
    <n v="4"/>
    <n v="89"/>
    <n v="89"/>
    <s v="YAM"/>
    <s v="50w"/>
    <x v="367"/>
  </r>
  <r>
    <n v="1"/>
    <x v="8"/>
    <s v="KYLE"/>
    <s v="MONTGOMERY"/>
    <s v="MONTGOMERY KYLE"/>
    <x v="4"/>
    <x v="4"/>
    <x v="1"/>
    <n v="2"/>
    <x v="1"/>
    <x v="6"/>
    <s v="5/29/2021 00:00:00"/>
    <n v="88"/>
    <n v="89"/>
    <n v="90"/>
    <s v="International Old Timers Mx"/>
    <x v="15"/>
    <m/>
    <x v="8"/>
    <n v="4"/>
    <n v="4"/>
    <n v="4"/>
    <n v="4"/>
    <n v="4"/>
    <s v="YAM"/>
    <n v="50"/>
    <x v="367"/>
  </r>
  <r>
    <n v="2"/>
    <x v="8"/>
    <s v="KYLE"/>
    <s v="MONTGOMERY"/>
    <s v="MONTGOMERY KYLE"/>
    <x v="4"/>
    <x v="4"/>
    <x v="1"/>
    <n v="2"/>
    <x v="1"/>
    <x v="1"/>
    <d v="2021-07-10T00:00:00"/>
    <n v="88"/>
    <n v="89"/>
    <n v="90"/>
    <s v="International Old Timers Mx"/>
    <x v="17"/>
    <m/>
    <x v="11"/>
    <n v="6"/>
    <n v="6"/>
    <n v="5"/>
    <n v="4"/>
    <n v="5"/>
    <s v="YAM"/>
    <s v="50w"/>
    <x v="367"/>
  </r>
  <r>
    <n v="1"/>
    <x v="8"/>
    <s v="KYLE"/>
    <s v="MONTGOMERY"/>
    <s v="MONTGOMERY KYLE"/>
    <x v="4"/>
    <x v="4"/>
    <x v="1"/>
    <n v="1"/>
    <x v="1"/>
    <x v="4"/>
    <s v="9/18/2021 00:00:00"/>
    <n v="88"/>
    <n v="89"/>
    <n v="90"/>
    <s v="International Old Timers Mx"/>
    <x v="16"/>
    <m/>
    <x v="9"/>
    <n v="4"/>
    <n v="6"/>
    <n v="6"/>
    <n v="5"/>
    <n v="6"/>
    <s v="YAM"/>
    <s v="50w"/>
    <x v="367"/>
  </r>
  <r>
    <n v="6"/>
    <x v="5"/>
    <s v="JIM"/>
    <s v="MOONEY"/>
    <s v="MOONEY JIM"/>
    <x v="2"/>
    <x v="0"/>
    <x v="0"/>
    <n v="2"/>
    <x v="0"/>
    <x v="1"/>
    <d v="2021-07-10T00:00:00"/>
    <n v="88"/>
    <n v="89"/>
    <n v="90"/>
    <s v="International Old Timers Mx"/>
    <x v="11"/>
    <m/>
    <x v="0"/>
    <n v="89"/>
    <n v="89"/>
    <n v="89"/>
    <n v="89"/>
    <n v="89"/>
    <s v="HON"/>
    <s v="248s"/>
    <x v="368"/>
  </r>
  <r>
    <n v="6"/>
    <x v="10"/>
    <s v="DAMON"/>
    <s v="MOORE"/>
    <s v="MOORE DAMON"/>
    <x v="1"/>
    <x v="0"/>
    <x v="0"/>
    <n v="2"/>
    <x v="0"/>
    <x v="5"/>
    <s v="6/19/2021 00:00:00"/>
    <n v="88"/>
    <n v="89"/>
    <n v="90"/>
    <s v="International Old Timers Mx"/>
    <x v="12"/>
    <m/>
    <x v="6"/>
    <n v="2"/>
    <n v="1"/>
    <n v="1"/>
    <n v="100"/>
    <n v="100"/>
    <s v="HSK"/>
    <s v="42"/>
    <x v="369"/>
  </r>
  <r>
    <n v="4"/>
    <x v="11"/>
    <s v="DAN"/>
    <s v="MOORE"/>
    <s v="MOORE DAN"/>
    <x v="4"/>
    <x v="0"/>
    <x v="0"/>
    <n v="2"/>
    <x v="0"/>
    <x v="6"/>
    <s v="5/29/2021 00:00:00"/>
    <n v="88"/>
    <n v="89"/>
    <n v="90"/>
    <s v="International Old Timers Mx"/>
    <x v="15"/>
    <m/>
    <x v="8"/>
    <n v="1"/>
    <n v="1"/>
    <n v="1"/>
    <n v="25"/>
    <n v="2"/>
    <s v="HON"/>
    <s v="716"/>
    <x v="370"/>
  </r>
  <r>
    <n v="2"/>
    <x v="0"/>
    <s v="MARK"/>
    <s v="MOORE"/>
    <s v="MOORE MARK"/>
    <x v="1"/>
    <x v="3"/>
    <x v="1"/>
    <n v="3"/>
    <x v="1"/>
    <x v="2"/>
    <s v="4/10/2021 00:00:00"/>
    <n v="88"/>
    <n v="89"/>
    <n v="90"/>
    <s v="International Old Timers Mx"/>
    <x v="13"/>
    <m/>
    <x v="0"/>
    <n v="21"/>
    <n v="18"/>
    <n v="16"/>
    <n v="19"/>
    <n v="89"/>
    <s v="KTM"/>
    <n v="103"/>
    <x v="371"/>
  </r>
  <r>
    <n v="3"/>
    <x v="0"/>
    <s v="MARK"/>
    <s v="MOORE"/>
    <s v="MOORE MARK"/>
    <x v="1"/>
    <x v="3"/>
    <x v="1"/>
    <n v="2"/>
    <x v="1"/>
    <x v="6"/>
    <s v="5/29/2021 00:00:00"/>
    <n v="88"/>
    <n v="89"/>
    <n v="90"/>
    <s v="International Old Timers Mx"/>
    <x v="13"/>
    <m/>
    <x v="0"/>
    <n v="17"/>
    <n v="17"/>
    <n v="16"/>
    <n v="17"/>
    <n v="89"/>
    <s v="KTM"/>
    <n v="103"/>
    <x v="371"/>
  </r>
  <r>
    <n v="3"/>
    <x v="0"/>
    <s v="MARK"/>
    <s v="MOORE"/>
    <s v="MOORE MARK"/>
    <x v="1"/>
    <x v="3"/>
    <x v="1"/>
    <n v="2"/>
    <x v="1"/>
    <x v="1"/>
    <d v="2021-07-10T00:00:00"/>
    <n v="88"/>
    <n v="89"/>
    <n v="90"/>
    <s v="International Old Timers Mx"/>
    <x v="11"/>
    <m/>
    <x v="0"/>
    <n v="89"/>
    <n v="89"/>
    <n v="89"/>
    <n v="89"/>
    <n v="89"/>
    <s v="HSK"/>
    <n v="130"/>
    <x v="371"/>
  </r>
  <r>
    <n v="4"/>
    <x v="4"/>
    <s v="STEVE"/>
    <s v="MOORE"/>
    <s v="MOORE STEVE"/>
    <x v="1"/>
    <x v="0"/>
    <x v="0"/>
    <n v="3"/>
    <x v="0"/>
    <x v="2"/>
    <s v="4/10/2021 00:00:00"/>
    <n v="88"/>
    <n v="89"/>
    <n v="90"/>
    <s v="International Old Timers Mx"/>
    <x v="2"/>
    <m/>
    <x v="1"/>
    <n v="1"/>
    <n v="1"/>
    <n v="3"/>
    <n v="1"/>
    <n v="1"/>
    <s v="KTM"/>
    <n v="45"/>
    <x v="372"/>
  </r>
  <r>
    <n v="4"/>
    <x v="5"/>
    <s v="CASS"/>
    <s v="MORGAN"/>
    <s v="MORGAN CASS"/>
    <x v="0"/>
    <x v="0"/>
    <x v="0"/>
    <n v="3"/>
    <x v="0"/>
    <x v="2"/>
    <s v="4/10/2021 00:00:00"/>
    <n v="88"/>
    <n v="89"/>
    <n v="90"/>
    <s v="International Old Timers Mx"/>
    <x v="10"/>
    <m/>
    <x v="5"/>
    <n v="12"/>
    <n v="12"/>
    <n v="11"/>
    <n v="4"/>
    <n v="7"/>
    <s v="YAM"/>
    <s v="255"/>
    <x v="373"/>
  </r>
  <r>
    <n v="3"/>
    <x v="9"/>
    <s v="DAVID"/>
    <s v="MORRIS"/>
    <s v="MORRIS DAVID"/>
    <x v="0"/>
    <x v="0"/>
    <x v="0"/>
    <n v="3"/>
    <x v="0"/>
    <x v="0"/>
    <s v="2/27/2021 00:00:00"/>
    <n v="88"/>
    <n v="89"/>
    <n v="90"/>
    <s v="International Old Timers Mx"/>
    <x v="12"/>
    <m/>
    <x v="6"/>
    <n v="2"/>
    <n v="2"/>
    <n v="2"/>
    <n v="2"/>
    <n v="1"/>
    <s v="KAW"/>
    <s v="11"/>
    <x v="374"/>
  </r>
  <r>
    <n v="1"/>
    <x v="0"/>
    <s v="MICHAEL"/>
    <s v="MOSCA"/>
    <s v="MOSCA MICHAEL"/>
    <x v="1"/>
    <x v="0"/>
    <x v="0"/>
    <n v="3"/>
    <x v="0"/>
    <x v="0"/>
    <s v="2/27/2021 00:00:00"/>
    <n v="88"/>
    <n v="89"/>
    <n v="90"/>
    <s v="International Old Timers Mx"/>
    <x v="16"/>
    <m/>
    <x v="9"/>
    <n v="9"/>
    <n v="6"/>
    <n v="6"/>
    <n v="5"/>
    <n v="8"/>
    <s v="YAM"/>
    <n v="556"/>
    <x v="375"/>
  </r>
  <r>
    <n v="1"/>
    <x v="0"/>
    <s v="LINDSEY"/>
    <s v="MOSS"/>
    <s v="MOSS LINDSEY"/>
    <x v="6"/>
    <x v="3"/>
    <x v="1"/>
    <n v="2"/>
    <x v="1"/>
    <x v="3"/>
    <s v="3/13/2021 00:00:00"/>
    <n v="88"/>
    <n v="89"/>
    <n v="90"/>
    <s v="International Old Timers Mx"/>
    <x v="6"/>
    <m/>
    <x v="2"/>
    <n v="7"/>
    <n v="8"/>
    <n v="7"/>
    <n v="6"/>
    <n v="6"/>
    <s v="KTM"/>
    <s v="56x"/>
    <x v="376"/>
  </r>
  <r>
    <n v="3"/>
    <x v="0"/>
    <s v="LINDSEY"/>
    <s v="MOSS"/>
    <s v="MOSS LINDSEY"/>
    <x v="6"/>
    <x v="3"/>
    <x v="1"/>
    <n v="1"/>
    <x v="1"/>
    <x v="7"/>
    <s v="5/22/2021 00:00:00"/>
    <n v="88"/>
    <n v="89"/>
    <n v="90"/>
    <s v="International Old Timers Mx"/>
    <x v="7"/>
    <m/>
    <x v="3"/>
    <n v="8"/>
    <n v="8"/>
    <n v="6"/>
    <n v="89"/>
    <n v="89"/>
    <s v="KTM"/>
    <s v="56x"/>
    <x v="376"/>
  </r>
  <r>
    <n v="2"/>
    <x v="0"/>
    <s v="LINDSEY"/>
    <s v="MOSS"/>
    <s v="MOSS LINDSEY"/>
    <x v="6"/>
    <x v="3"/>
    <x v="1"/>
    <n v="1"/>
    <x v="1"/>
    <x v="4"/>
    <s v="9/18/2021 00:00:00"/>
    <n v="88"/>
    <n v="89"/>
    <n v="90"/>
    <s v="International Old Timers Mx"/>
    <x v="3"/>
    <m/>
    <x v="0"/>
    <n v="23"/>
    <n v="14"/>
    <n v="11"/>
    <n v="10"/>
    <n v="11"/>
    <s v="KTM"/>
    <s v="56r"/>
    <x v="376"/>
  </r>
  <r>
    <n v="3"/>
    <x v="0"/>
    <s v="HANK"/>
    <s v="MOUNTER"/>
    <s v="MOUNTER HANK"/>
    <x v="4"/>
    <x v="1"/>
    <x v="0"/>
    <n v="2"/>
    <x v="1"/>
    <x v="1"/>
    <d v="2021-07-10T00:00:00"/>
    <n v="88"/>
    <n v="89"/>
    <n v="90"/>
    <s v="International Old Timers Mx"/>
    <x v="9"/>
    <m/>
    <x v="0"/>
    <n v="20"/>
    <n v="23"/>
    <n v="17"/>
    <n v="20"/>
    <n v="18"/>
    <s v="YAM"/>
    <n v="477"/>
    <x v="377"/>
  </r>
  <r>
    <n v="2"/>
    <x v="0"/>
    <s v="HANK"/>
    <s v="MOUNTER"/>
    <s v="MOUNTER HANK"/>
    <x v="4"/>
    <x v="1"/>
    <x v="0"/>
    <n v="1"/>
    <x v="1"/>
    <x v="4"/>
    <s v="9/18/2021 00:00:00"/>
    <n v="88"/>
    <n v="89"/>
    <n v="90"/>
    <s v="International Old Timers Mx"/>
    <x v="25"/>
    <m/>
    <x v="0"/>
    <n v="17"/>
    <n v="19"/>
    <n v="16"/>
    <n v="14"/>
    <n v="15"/>
    <s v="YAM"/>
    <n v="477"/>
    <x v="377"/>
  </r>
  <r>
    <n v="5"/>
    <x v="5"/>
    <s v="LARRY"/>
    <s v="MULOCK"/>
    <s v="MULOCK LARRY"/>
    <x v="7"/>
    <x v="1"/>
    <x v="0"/>
    <n v="2"/>
    <x v="1"/>
    <x v="3"/>
    <s v="3/13/2021 00:00:00"/>
    <n v="88"/>
    <n v="89"/>
    <n v="90"/>
    <s v="International Old Timers Mx"/>
    <x v="6"/>
    <m/>
    <x v="2"/>
    <n v="5"/>
    <n v="8"/>
    <n v="10"/>
    <n v="9"/>
    <n v="7"/>
    <s v="KTM"/>
    <s v="63r"/>
    <x v="378"/>
  </r>
  <r>
    <n v="4"/>
    <x v="5"/>
    <s v="LARRY"/>
    <s v="MULOCK"/>
    <s v="MULOCK LARRY"/>
    <x v="7"/>
    <x v="1"/>
    <x v="0"/>
    <n v="3"/>
    <x v="1"/>
    <x v="2"/>
    <s v="4/10/2021 00:00:00"/>
    <n v="88"/>
    <n v="89"/>
    <n v="90"/>
    <s v="International Old Timers Mx"/>
    <x v="19"/>
    <m/>
    <x v="0"/>
    <n v="20"/>
    <n v="21"/>
    <n v="20"/>
    <n v="19"/>
    <n v="18"/>
    <s v="KTM"/>
    <s v="63r"/>
    <x v="378"/>
  </r>
  <r>
    <n v="3"/>
    <x v="14"/>
    <s v="LARRY"/>
    <s v="MULOCK"/>
    <s v="MULOCK LARRY"/>
    <x v="7"/>
    <x v="0"/>
    <x v="0"/>
    <n v="2"/>
    <x v="1"/>
    <x v="5"/>
    <s v="6/19/2021 00:00:00"/>
    <n v="88"/>
    <n v="89"/>
    <n v="90"/>
    <s v="International Old Timers Mx"/>
    <x v="6"/>
    <m/>
    <x v="2"/>
    <n v="3"/>
    <n v="100"/>
    <n v="5"/>
    <n v="1"/>
    <n v="1"/>
    <s v="KTM"/>
    <s v="63r"/>
    <x v="378"/>
  </r>
  <r>
    <n v="2"/>
    <x v="3"/>
    <s v="KIRK"/>
    <s v="MURAOKA"/>
    <s v="MURAOKA KIRK"/>
    <x v="1"/>
    <x v="3"/>
    <x v="1"/>
    <n v="3"/>
    <x v="1"/>
    <x v="0"/>
    <s v="2/27/2021 00:00:00"/>
    <n v="88"/>
    <n v="89"/>
    <n v="90"/>
    <s v="International Old Timers Mx"/>
    <x v="2"/>
    <m/>
    <x v="1"/>
    <n v="1"/>
    <n v="2"/>
    <m/>
    <n v="1"/>
    <n v="1"/>
    <s v="KTM"/>
    <n v="831"/>
    <x v="379"/>
  </r>
  <r>
    <n v="2"/>
    <x v="3"/>
    <s v="KIRK"/>
    <s v="MURAOKA"/>
    <s v="MURAOKA KIRK"/>
    <x v="1"/>
    <x v="3"/>
    <x v="1"/>
    <n v="2"/>
    <x v="1"/>
    <x v="3"/>
    <s v="3/13/2021 00:00:00"/>
    <n v="88"/>
    <n v="89"/>
    <n v="90"/>
    <s v="International Old Timers Mx"/>
    <x v="2"/>
    <m/>
    <x v="1"/>
    <n v="1"/>
    <n v="1"/>
    <n v="0"/>
    <n v="89"/>
    <n v="89"/>
    <s v="KTM"/>
    <n v="831"/>
    <x v="379"/>
  </r>
  <r>
    <n v="1"/>
    <x v="3"/>
    <s v="KIRK"/>
    <s v="MURAOKA"/>
    <s v="MURAOKA KIRK"/>
    <x v="1"/>
    <x v="3"/>
    <x v="1"/>
    <n v="3"/>
    <x v="1"/>
    <x v="2"/>
    <s v="4/10/2021 00:00:00"/>
    <n v="88"/>
    <n v="89"/>
    <n v="90"/>
    <s v="International Old Timers Mx"/>
    <x v="12"/>
    <m/>
    <x v="6"/>
    <n v="4"/>
    <n v="1"/>
    <n v="0"/>
    <n v="2"/>
    <n v="1"/>
    <s v="KTM"/>
    <n v="831"/>
    <x v="379"/>
  </r>
  <r>
    <n v="4"/>
    <x v="5"/>
    <s v="SCOTT"/>
    <s v="MURPHY"/>
    <s v="MURPHY SCOTT"/>
    <x v="1"/>
    <x v="0"/>
    <x v="0"/>
    <n v="3"/>
    <x v="0"/>
    <x v="2"/>
    <s v="4/10/2021 00:00:00"/>
    <n v="88"/>
    <n v="89"/>
    <n v="90"/>
    <s v="International Old Timers Mx"/>
    <x v="14"/>
    <m/>
    <x v="7"/>
    <n v="7"/>
    <n v="6"/>
    <n v="3"/>
    <n v="7"/>
    <n v="5"/>
    <s v="KTM"/>
    <n v="733"/>
    <x v="380"/>
  </r>
  <r>
    <n v="1"/>
    <x v="8"/>
    <s v="HERB"/>
    <s v="NACHTIGAL"/>
    <s v="NACHTIGAL HERB"/>
    <x v="6"/>
    <x v="0"/>
    <x v="0"/>
    <n v="1"/>
    <x v="0"/>
    <x v="4"/>
    <s v="9/18/2021 00:00:00"/>
    <n v="88"/>
    <n v="89"/>
    <n v="90"/>
    <s v="International Old Timers Mx"/>
    <x v="14"/>
    <m/>
    <x v="7"/>
    <n v="3"/>
    <n v="3"/>
    <n v="4"/>
    <n v="3"/>
    <n v="4"/>
    <s v="YAM"/>
    <s v="7x"/>
    <x v="381"/>
  </r>
  <r>
    <n v="1"/>
    <x v="2"/>
    <s v="JAMES"/>
    <s v="NEFF"/>
    <s v="NEFF JAMES"/>
    <x v="3"/>
    <x v="3"/>
    <x v="1"/>
    <n v="2"/>
    <x v="1"/>
    <x v="3"/>
    <s v="3/13/2021 00:00:00"/>
    <n v="88"/>
    <n v="89"/>
    <n v="90"/>
    <s v="International Old Timers Mx"/>
    <x v="16"/>
    <m/>
    <x v="9"/>
    <n v="6"/>
    <n v="8"/>
    <n v="9"/>
    <n v="8"/>
    <n v="9"/>
    <s v="KTM"/>
    <n v="83"/>
    <x v="382"/>
  </r>
  <r>
    <n v="2"/>
    <x v="2"/>
    <s v="JAMES"/>
    <s v="NEFF"/>
    <s v="NEFF JAMES"/>
    <x v="3"/>
    <x v="3"/>
    <x v="1"/>
    <n v="2"/>
    <x v="1"/>
    <x v="1"/>
    <d v="2021-07-10T00:00:00"/>
    <n v="88"/>
    <n v="89"/>
    <n v="90"/>
    <s v="International Old Timers Mx"/>
    <x v="10"/>
    <m/>
    <x v="5"/>
    <n v="10"/>
    <n v="15"/>
    <n v="9"/>
    <n v="11"/>
    <n v="11"/>
    <s v="HSK"/>
    <n v="83"/>
    <x v="382"/>
  </r>
  <r>
    <n v="1"/>
    <x v="2"/>
    <s v="JAMES"/>
    <s v="NEFF"/>
    <s v="NEFF JAMES"/>
    <x v="3"/>
    <x v="3"/>
    <x v="1"/>
    <n v="1"/>
    <x v="1"/>
    <x v="4"/>
    <s v="9/18/2021 00:00:00"/>
    <n v="88"/>
    <n v="89"/>
    <n v="90"/>
    <s v="International Old Timers Mx"/>
    <x v="15"/>
    <m/>
    <x v="8"/>
    <n v="4"/>
    <n v="3"/>
    <n v="4"/>
    <n v="5"/>
    <n v="5"/>
    <s v="HSK"/>
    <n v="83"/>
    <x v="382"/>
  </r>
  <r>
    <n v="1"/>
    <x v="16"/>
    <s v="SONNY"/>
    <s v="NEFF"/>
    <s v="NEFF SONNY"/>
    <x v="3"/>
    <x v="0"/>
    <x v="0"/>
    <n v="2"/>
    <x v="0"/>
    <x v="1"/>
    <d v="2021-07-10T00:00:00"/>
    <n v="88"/>
    <n v="89"/>
    <n v="90"/>
    <s v="International Old Timers Mx"/>
    <x v="2"/>
    <m/>
    <x v="1"/>
    <n v="1"/>
    <n v="1"/>
    <n v="0"/>
    <n v="1"/>
    <n v="89"/>
    <s v="HSK"/>
    <n v="83"/>
    <x v="383"/>
  </r>
  <r>
    <n v="4"/>
    <x v="1"/>
    <s v="JEFF"/>
    <s v="NEIL"/>
    <s v="NEIL JEFF"/>
    <x v="0"/>
    <x v="0"/>
    <x v="0"/>
    <n v="3"/>
    <x v="0"/>
    <x v="0"/>
    <s v="2/27/2021 00:00:00"/>
    <n v="88"/>
    <n v="89"/>
    <n v="90"/>
    <s v="International Old Timers Mx"/>
    <x v="17"/>
    <m/>
    <x v="11"/>
    <n v="10"/>
    <n v="10"/>
    <n v="5"/>
    <n v="6"/>
    <n v="4"/>
    <s v="KTM"/>
    <n v="40"/>
    <x v="384"/>
  </r>
  <r>
    <n v="5"/>
    <x v="9"/>
    <s v="BEN"/>
    <s v="NELSON"/>
    <s v="NELSON BEN"/>
    <x v="6"/>
    <x v="0"/>
    <x v="0"/>
    <n v="1"/>
    <x v="0"/>
    <x v="4"/>
    <s v="9/18/2021 00:00:00"/>
    <n v="88"/>
    <n v="89"/>
    <n v="90"/>
    <s v="International Old Timers Mx"/>
    <x v="14"/>
    <m/>
    <x v="7"/>
    <n v="1"/>
    <n v="3"/>
    <n v="3"/>
    <n v="2"/>
    <n v="3"/>
    <s v="HSK"/>
    <n v="7"/>
    <x v="385"/>
  </r>
  <r>
    <n v="1"/>
    <x v="12"/>
    <s v="DOUG"/>
    <s v="NELSON"/>
    <s v="NELSON DOUG"/>
    <x v="6"/>
    <x v="0"/>
    <x v="0"/>
    <n v="1"/>
    <x v="0"/>
    <x v="4"/>
    <s v="9/18/2021 00:00:00"/>
    <n v="88"/>
    <n v="89"/>
    <n v="90"/>
    <s v="International Old Timers Mx"/>
    <x v="14"/>
    <m/>
    <x v="7"/>
    <n v="2"/>
    <n v="3"/>
    <n v="88"/>
    <n v="3"/>
    <n v="2"/>
    <s v="HSK"/>
    <s v="11/"/>
    <x v="386"/>
  </r>
  <r>
    <n v="5"/>
    <x v="10"/>
    <s v="BRENT"/>
    <s v="NICHOLS"/>
    <s v="NICHOLS BRENT"/>
    <x v="1"/>
    <x v="0"/>
    <x v="0"/>
    <n v="2"/>
    <x v="0"/>
    <x v="1"/>
    <d v="2021-07-10T00:00:00"/>
    <n v="88"/>
    <n v="89"/>
    <n v="90"/>
    <s v="International Old Timers Mx"/>
    <x v="20"/>
    <m/>
    <x v="0"/>
    <n v="11"/>
    <n v="11"/>
    <n v="12"/>
    <n v="89"/>
    <n v="89"/>
    <s v="KTM"/>
    <n v="515"/>
    <x v="387"/>
  </r>
  <r>
    <n v="4"/>
    <x v="10"/>
    <s v="ALISTAIR"/>
    <s v="NICOL"/>
    <s v="NICOL ALISTAIR"/>
    <x v="3"/>
    <x v="0"/>
    <x v="0"/>
    <n v="2"/>
    <x v="0"/>
    <x v="6"/>
    <s v="5/29/2021 00:00:00"/>
    <n v="88"/>
    <n v="89"/>
    <n v="90"/>
    <s v="International Old Timers Mx"/>
    <x v="15"/>
    <m/>
    <x v="8"/>
    <n v="4"/>
    <n v="4"/>
    <n v="5"/>
    <n v="3"/>
    <n v="4"/>
    <s v="KTM"/>
    <n v="762"/>
    <x v="388"/>
  </r>
  <r>
    <n v="5"/>
    <x v="10"/>
    <s v="JAKE"/>
    <s v="NIEMAN"/>
    <s v="NIEMAN JAKE"/>
    <x v="5"/>
    <x v="0"/>
    <x v="0"/>
    <n v="1"/>
    <x v="0"/>
    <x v="7"/>
    <s v="5/22/2021 00:00:00"/>
    <n v="88"/>
    <n v="89"/>
    <n v="90"/>
    <s v="International Old Timers Mx"/>
    <x v="14"/>
    <m/>
    <x v="7"/>
    <n v="4"/>
    <n v="2"/>
    <n v="3"/>
    <n v="89"/>
    <n v="89"/>
    <s v="Unk"/>
    <n v="136"/>
    <x v="389"/>
  </r>
  <r>
    <n v="2"/>
    <x v="16"/>
    <s v="HAROLD"/>
    <s v="NOELL"/>
    <s v="NOELL HAROLD"/>
    <x v="2"/>
    <x v="0"/>
    <x v="0"/>
    <n v="2"/>
    <x v="0"/>
    <x v="3"/>
    <s v="3/13/2021 00:00:00"/>
    <n v="88"/>
    <n v="89"/>
    <n v="90"/>
    <s v="International Old Timers Mx"/>
    <x v="14"/>
    <m/>
    <x v="7"/>
    <n v="89"/>
    <n v="89"/>
    <n v="0"/>
    <n v="89"/>
    <n v="89"/>
    <s v="HON"/>
    <s v="11w"/>
    <x v="390"/>
  </r>
  <r>
    <n v="1"/>
    <x v="0"/>
    <s v="CHRIS"/>
    <s v="OBER"/>
    <s v="OBER CHRIS"/>
    <x v="1"/>
    <x v="1"/>
    <x v="0"/>
    <n v="2"/>
    <x v="0"/>
    <x v="3"/>
    <s v="3/13/2021 00:00:00"/>
    <n v="88"/>
    <n v="89"/>
    <n v="90"/>
    <s v="International Old Timers Mx"/>
    <x v="14"/>
    <m/>
    <x v="8"/>
    <n v="3"/>
    <n v="5"/>
    <n v="3"/>
    <n v="3"/>
    <n v="4"/>
    <s v="HSK"/>
    <s v="249r"/>
    <x v="391"/>
  </r>
  <r>
    <n v="3"/>
    <x v="0"/>
    <s v="CHRIS"/>
    <s v="OBER"/>
    <s v="OBER CHRIS"/>
    <x v="1"/>
    <x v="1"/>
    <x v="0"/>
    <n v="2"/>
    <x v="0"/>
    <x v="1"/>
    <d v="2021-07-10T00:00:00"/>
    <n v="88"/>
    <n v="89"/>
    <n v="90"/>
    <s v="International Old Timers Mx"/>
    <x v="22"/>
    <m/>
    <x v="0"/>
    <n v="14"/>
    <n v="11"/>
    <n v="12"/>
    <n v="18"/>
    <n v="15"/>
    <s v="HSK"/>
    <s v="249r"/>
    <x v="391"/>
  </r>
  <r>
    <n v="1"/>
    <x v="17"/>
    <s v="WAYNE"/>
    <s v="O'BLENESS"/>
    <s v="O'BLENESS WAYNE"/>
    <x v="1"/>
    <x v="0"/>
    <x v="0"/>
    <n v="3"/>
    <x v="0"/>
    <x v="2"/>
    <s v="4/10/2021 00:00:00"/>
    <n v="88"/>
    <n v="89"/>
    <n v="90"/>
    <s v="International Old Timers Mx"/>
    <x v="14"/>
    <m/>
    <x v="7"/>
    <n v="3"/>
    <n v="89"/>
    <n v="0"/>
    <n v="89"/>
    <n v="89"/>
    <s v="KTM"/>
    <s v="38a"/>
    <x v="392"/>
  </r>
  <r>
    <n v="5"/>
    <x v="10"/>
    <s v="DAVID"/>
    <s v="O'CONNER"/>
    <s v="O'CONNER DAVID"/>
    <x v="1"/>
    <x v="0"/>
    <x v="0"/>
    <n v="3"/>
    <x v="0"/>
    <x v="2"/>
    <s v="4/10/2021 00:00:00"/>
    <n v="88"/>
    <n v="89"/>
    <n v="90"/>
    <s v="International Old Timers Mx"/>
    <x v="2"/>
    <m/>
    <x v="1"/>
    <n v="1"/>
    <n v="1"/>
    <n v="2"/>
    <n v="1"/>
    <n v="2"/>
    <s v="KTM"/>
    <n v="30"/>
    <x v="393"/>
  </r>
  <r>
    <n v="3"/>
    <x v="9"/>
    <s v="MIKE"/>
    <s v="ODOM"/>
    <s v="ODOM MIKE"/>
    <x v="1"/>
    <x v="0"/>
    <x v="0"/>
    <n v="3"/>
    <x v="0"/>
    <x v="2"/>
    <s v="4/10/2021 00:00:00"/>
    <n v="88"/>
    <n v="89"/>
    <n v="90"/>
    <s v="International Old Timers Mx"/>
    <x v="12"/>
    <m/>
    <x v="6"/>
    <n v="2"/>
    <n v="2"/>
    <n v="3"/>
    <n v="1"/>
    <n v="2"/>
    <s v="HON"/>
    <n v="610"/>
    <x v="394"/>
  </r>
  <r>
    <n v="2"/>
    <x v="2"/>
    <s v="CARMEN"/>
    <s v="OGINO"/>
    <s v="OGINO CARMEN"/>
    <x v="2"/>
    <x v="3"/>
    <x v="1"/>
    <n v="3"/>
    <x v="1"/>
    <x v="2"/>
    <s v="4/10/2021 00:00:00"/>
    <n v="88"/>
    <n v="89"/>
    <n v="90"/>
    <s v="International Old Timers Mx"/>
    <x v="25"/>
    <m/>
    <x v="0"/>
    <n v="15"/>
    <n v="16"/>
    <n v="88"/>
    <n v="89"/>
    <n v="89"/>
    <s v="YAM"/>
    <s v="72s"/>
    <x v="395"/>
  </r>
  <r>
    <n v="1"/>
    <x v="0"/>
    <s v="CARMEN"/>
    <s v="OGINO"/>
    <s v="OGINO CARMEN"/>
    <x v="2"/>
    <x v="3"/>
    <x v="1"/>
    <n v="2"/>
    <x v="1"/>
    <x v="5"/>
    <s v="6/19/2021 00:00:00"/>
    <n v="88"/>
    <n v="89"/>
    <n v="90"/>
    <s v="International Old Timers Mx"/>
    <x v="12"/>
    <m/>
    <x v="6"/>
    <n v="5"/>
    <n v="1"/>
    <n v="1"/>
    <n v="4"/>
    <n v="2"/>
    <s v="YAM"/>
    <s v="72s"/>
    <x v="395"/>
  </r>
  <r>
    <n v="3"/>
    <x v="0"/>
    <s v="CARMEN"/>
    <s v="OGINO"/>
    <s v="OGINO CARMEN"/>
    <x v="2"/>
    <x v="3"/>
    <x v="1"/>
    <n v="2"/>
    <x v="1"/>
    <x v="1"/>
    <d v="2021-07-10T00:00:00"/>
    <n v="88"/>
    <n v="89"/>
    <n v="90"/>
    <s v="International Old Timers Mx"/>
    <x v="5"/>
    <m/>
    <x v="0"/>
    <n v="21"/>
    <n v="14"/>
    <n v="10"/>
    <n v="13"/>
    <n v="14"/>
    <s v="YAM"/>
    <n v="72"/>
    <x v="395"/>
  </r>
  <r>
    <n v="3"/>
    <x v="14"/>
    <s v="PHIL"/>
    <s v="OGINO"/>
    <s v="OGINO PHIL"/>
    <x v="2"/>
    <x v="0"/>
    <x v="0"/>
    <n v="2"/>
    <x v="0"/>
    <x v="5"/>
    <s v="6/19/2021 00:00:00"/>
    <n v="88"/>
    <n v="89"/>
    <n v="90"/>
    <s v="International Old Timers Mx"/>
    <x v="10"/>
    <m/>
    <x v="5"/>
    <n v="10"/>
    <n v="8"/>
    <n v="100"/>
    <n v="5"/>
    <n v="7"/>
    <s v="YAM"/>
    <s v="71s"/>
    <x v="396"/>
  </r>
  <r>
    <n v="4"/>
    <x v="4"/>
    <s v="CHAD"/>
    <s v="OLSON"/>
    <s v="OLSON CHAD"/>
    <x v="7"/>
    <x v="0"/>
    <x v="0"/>
    <n v="2"/>
    <x v="0"/>
    <x v="3"/>
    <s v="3/13/2021 00:00:00"/>
    <n v="88"/>
    <n v="89"/>
    <n v="90"/>
    <s v="International Old Timers Mx"/>
    <x v="2"/>
    <m/>
    <x v="1"/>
    <n v="2"/>
    <n v="1"/>
    <n v="1"/>
    <n v="1"/>
    <n v="1"/>
    <s v="HSK"/>
    <s v="22r"/>
    <x v="397"/>
  </r>
  <r>
    <n v="5"/>
    <x v="10"/>
    <s v="SCOTT"/>
    <s v="OLTMAN"/>
    <s v="OLTMAN SCOTT"/>
    <x v="4"/>
    <x v="1"/>
    <x v="0"/>
    <n v="1"/>
    <x v="1"/>
    <x v="7"/>
    <s v="5/22/2021 00:00:00"/>
    <n v="88"/>
    <n v="89"/>
    <n v="90"/>
    <s v="International Old Timers Mx"/>
    <x v="15"/>
    <m/>
    <x v="8"/>
    <n v="3"/>
    <n v="5"/>
    <n v="4"/>
    <n v="89"/>
    <n v="89"/>
    <s v="KTM"/>
    <n v="70"/>
    <x v="398"/>
  </r>
  <r>
    <n v="4"/>
    <x v="10"/>
    <s v="SCOTT"/>
    <s v="OLTMAN"/>
    <s v="OLTMAN SCOTT"/>
    <x v="4"/>
    <x v="1"/>
    <x v="0"/>
    <n v="2"/>
    <x v="1"/>
    <x v="6"/>
    <s v="5/29/2021 00:00:00"/>
    <n v="88"/>
    <n v="89"/>
    <n v="90"/>
    <s v="International Old Timers Mx"/>
    <x v="16"/>
    <m/>
    <x v="9"/>
    <n v="7"/>
    <n v="10"/>
    <n v="7"/>
    <n v="7"/>
    <n v="6"/>
    <s v="KTM"/>
    <n v="70"/>
    <x v="398"/>
  </r>
  <r>
    <n v="2"/>
    <x v="1"/>
    <s v="SCOTT"/>
    <s v="OLTMAN"/>
    <s v="OLTMAN SCOTT"/>
    <x v="4"/>
    <x v="4"/>
    <x v="1"/>
    <n v="1"/>
    <x v="1"/>
    <x v="7"/>
    <s v="5/22/2021 00:00:00"/>
    <n v="88"/>
    <n v="89"/>
    <n v="90"/>
    <s v="International Old Timers Mx"/>
    <x v="6"/>
    <m/>
    <x v="2"/>
    <n v="3"/>
    <n v="89"/>
    <n v="3"/>
    <n v="89"/>
    <n v="89"/>
    <s v="KTM"/>
    <n v="70"/>
    <x v="398"/>
  </r>
  <r>
    <n v="6"/>
    <x v="1"/>
    <s v="SCOTT"/>
    <s v="OLTMAN"/>
    <s v="OLTMAN SCOTT"/>
    <x v="4"/>
    <x v="4"/>
    <x v="1"/>
    <n v="2"/>
    <x v="1"/>
    <x v="6"/>
    <s v="5/29/2021 00:00:00"/>
    <n v="88"/>
    <n v="89"/>
    <n v="90"/>
    <s v="International Old Timers Mx"/>
    <x v="15"/>
    <m/>
    <x v="8"/>
    <n v="4"/>
    <n v="5"/>
    <n v="4"/>
    <n v="1"/>
    <n v="3"/>
    <s v="KTM"/>
    <n v="70"/>
    <x v="398"/>
  </r>
  <r>
    <n v="4"/>
    <x v="1"/>
    <s v="SCOTT"/>
    <s v="OLTMAN"/>
    <s v="OLTMAN SCOTT"/>
    <x v="4"/>
    <x v="4"/>
    <x v="1"/>
    <n v="2"/>
    <x v="1"/>
    <x v="1"/>
    <d v="2021-07-10T00:00:00"/>
    <n v="88"/>
    <n v="89"/>
    <n v="90"/>
    <s v="International Old Timers Mx"/>
    <x v="8"/>
    <m/>
    <x v="4"/>
    <n v="13"/>
    <n v="15"/>
    <n v="10"/>
    <n v="9"/>
    <n v="6"/>
    <s v="KTM"/>
    <n v="70"/>
    <x v="398"/>
  </r>
  <r>
    <n v="4"/>
    <x v="1"/>
    <s v="SCOTT"/>
    <s v="OLTMAN"/>
    <s v="OLTMAN SCOTT"/>
    <x v="4"/>
    <x v="4"/>
    <x v="1"/>
    <n v="1"/>
    <x v="1"/>
    <x v="4"/>
    <s v="9/18/2021 00:00:00"/>
    <n v="88"/>
    <n v="89"/>
    <n v="90"/>
    <s v="International Old Timers Mx"/>
    <x v="16"/>
    <m/>
    <x v="9"/>
    <n v="4"/>
    <n v="5"/>
    <n v="6"/>
    <n v="6"/>
    <n v="6"/>
    <s v="KTM"/>
    <n v="70"/>
    <x v="398"/>
  </r>
  <r>
    <n v="6"/>
    <x v="7"/>
    <s v="DAVID"/>
    <s v="O'RIORDAN"/>
    <s v="O'RIORDAN DAVID"/>
    <x v="0"/>
    <x v="0"/>
    <x v="0"/>
    <n v="3"/>
    <x v="0"/>
    <x v="0"/>
    <s v="2/27/2021 00:00:00"/>
    <n v="88"/>
    <n v="89"/>
    <n v="90"/>
    <s v="International Old Timers Mx"/>
    <x v="12"/>
    <m/>
    <x v="6"/>
    <n v="3"/>
    <n v="2"/>
    <n v="6"/>
    <n v="3"/>
    <n v="6"/>
    <s v="SUZ"/>
    <n v="310"/>
    <x v="399"/>
  </r>
  <r>
    <n v="4"/>
    <x v="4"/>
    <s v="KRAIG"/>
    <s v="OSBORN"/>
    <s v="OSBORN KRAIG"/>
    <x v="1"/>
    <x v="0"/>
    <x v="0"/>
    <n v="2"/>
    <x v="0"/>
    <x v="1"/>
    <d v="2021-07-10T00:00:00"/>
    <n v="88"/>
    <n v="89"/>
    <n v="90"/>
    <s v="International Old Timers Mx"/>
    <x v="8"/>
    <m/>
    <x v="4"/>
    <n v="9"/>
    <n v="9"/>
    <n v="10"/>
    <n v="16"/>
    <n v="16"/>
    <s v="HON"/>
    <n v="357"/>
    <x v="400"/>
  </r>
  <r>
    <n v="4"/>
    <x v="4"/>
    <s v="AARON"/>
    <s v="OSBORNE"/>
    <s v="OSBORNE AARON"/>
    <x v="3"/>
    <x v="0"/>
    <x v="0"/>
    <n v="2"/>
    <x v="0"/>
    <x v="1"/>
    <d v="2021-07-10T00:00:00"/>
    <n v="88"/>
    <n v="89"/>
    <n v="90"/>
    <s v="International Old Timers Mx"/>
    <x v="25"/>
    <m/>
    <x v="0"/>
    <n v="11"/>
    <n v="10"/>
    <n v="13"/>
    <n v="11"/>
    <n v="89"/>
    <s v="KAW"/>
    <n v="48"/>
    <x v="401"/>
  </r>
  <r>
    <n v="2"/>
    <x v="13"/>
    <s v="DENNIS"/>
    <s v="OSMER"/>
    <s v="OSMER DENNIS"/>
    <x v="1"/>
    <x v="1"/>
    <x v="0"/>
    <n v="3"/>
    <x v="0"/>
    <x v="0"/>
    <s v="2/27/2021 00:00:00"/>
    <n v="88"/>
    <n v="89"/>
    <n v="90"/>
    <s v="International Old Timers Mx"/>
    <x v="17"/>
    <m/>
    <x v="11"/>
    <n v="8"/>
    <n v="7"/>
    <m/>
    <n v="8"/>
    <n v="5"/>
    <s v="KAW"/>
    <n v="23"/>
    <x v="402"/>
  </r>
  <r>
    <n v="1"/>
    <x v="13"/>
    <s v="DENNIS"/>
    <s v="OSMER"/>
    <s v="OSMER DENNIS"/>
    <x v="1"/>
    <x v="1"/>
    <x v="0"/>
    <n v="3"/>
    <x v="0"/>
    <x v="2"/>
    <s v="4/10/2021 00:00:00"/>
    <n v="88"/>
    <n v="89"/>
    <n v="90"/>
    <s v="International Old Timers Mx"/>
    <x v="3"/>
    <m/>
    <x v="0"/>
    <n v="22"/>
    <n v="11"/>
    <n v="0"/>
    <n v="9"/>
    <n v="10"/>
    <s v="KAW"/>
    <n v="23"/>
    <x v="402"/>
  </r>
  <r>
    <n v="2"/>
    <x v="13"/>
    <s v="DON"/>
    <s v="OWEN"/>
    <s v="OWEN DON"/>
    <x v="3"/>
    <x v="4"/>
    <x v="1"/>
    <n v="2"/>
    <x v="1"/>
    <x v="3"/>
    <s v="3/13/2021 00:00:00"/>
    <n v="88"/>
    <n v="89"/>
    <n v="90"/>
    <s v="International Old Timers Mx"/>
    <x v="16"/>
    <m/>
    <x v="9"/>
    <n v="4"/>
    <n v="6"/>
    <n v="0"/>
    <n v="3"/>
    <n v="4"/>
    <s v="KAW"/>
    <n v="136"/>
    <x v="403"/>
  </r>
  <r>
    <n v="1"/>
    <x v="13"/>
    <s v="DON"/>
    <s v="OWEN"/>
    <s v="OWEN DON"/>
    <x v="3"/>
    <x v="4"/>
    <x v="1"/>
    <n v="1"/>
    <x v="1"/>
    <x v="7"/>
    <s v="5/22/2021 00:00:00"/>
    <n v="88"/>
    <n v="89"/>
    <n v="90"/>
    <s v="International Old Timers Mx"/>
    <x v="2"/>
    <m/>
    <x v="1"/>
    <n v="2"/>
    <n v="1"/>
    <n v="0"/>
    <n v="89"/>
    <n v="89"/>
    <s v="KAW"/>
    <n v="136"/>
    <x v="403"/>
  </r>
  <r>
    <n v="2"/>
    <x v="13"/>
    <s v="DON"/>
    <s v="OWEN"/>
    <s v="OWEN DON"/>
    <x v="3"/>
    <x v="4"/>
    <x v="1"/>
    <n v="2"/>
    <x v="1"/>
    <x v="6"/>
    <s v="5/29/2021 00:00:00"/>
    <n v="88"/>
    <n v="89"/>
    <n v="90"/>
    <s v="International Old Timers Mx"/>
    <x v="2"/>
    <m/>
    <x v="1"/>
    <n v="2"/>
    <n v="2"/>
    <m/>
    <n v="2"/>
    <n v="1"/>
    <s v="KAW"/>
    <n v="136"/>
    <x v="403"/>
  </r>
  <r>
    <n v="3"/>
    <x v="13"/>
    <s v="DON"/>
    <s v="OWEN"/>
    <s v="OWEN DON"/>
    <x v="3"/>
    <x v="4"/>
    <x v="1"/>
    <n v="1"/>
    <x v="1"/>
    <x v="4"/>
    <s v="9/18/2021 00:00:00"/>
    <n v="88"/>
    <n v="89"/>
    <n v="90"/>
    <s v="International Old Timers Mx"/>
    <x v="7"/>
    <m/>
    <x v="3"/>
    <n v="89"/>
    <n v="89"/>
    <n v="0"/>
    <n v="89"/>
    <n v="89"/>
    <s v="KAW"/>
    <n v="136"/>
    <x v="403"/>
  </r>
  <r>
    <n v="2"/>
    <x v="16"/>
    <s v="DENNIS"/>
    <s v="PANGBURN"/>
    <s v="PANGBURN DENNIS"/>
    <x v="2"/>
    <x v="0"/>
    <x v="0"/>
    <n v="2"/>
    <x v="0"/>
    <x v="3"/>
    <s v="3/13/2021 00:00:00"/>
    <n v="88"/>
    <n v="89"/>
    <n v="90"/>
    <s v="International Old Timers Mx"/>
    <x v="15"/>
    <m/>
    <x v="8"/>
    <n v="89"/>
    <n v="89"/>
    <n v="0"/>
    <n v="89"/>
    <n v="89"/>
    <s v="KTM"/>
    <s v="8p"/>
    <x v="404"/>
  </r>
  <r>
    <n v="4"/>
    <x v="1"/>
    <s v="PAUL"/>
    <s v="PARK"/>
    <s v="PARK PAUL"/>
    <x v="2"/>
    <x v="1"/>
    <x v="0"/>
    <n v="2"/>
    <x v="0"/>
    <x v="3"/>
    <s v="3/13/2021 00:00:00"/>
    <n v="88"/>
    <n v="89"/>
    <n v="90"/>
    <s v="International Old Timers Mx"/>
    <x v="15"/>
    <m/>
    <x v="8"/>
    <n v="3"/>
    <n v="5"/>
    <n v="3"/>
    <n v="4"/>
    <n v="5"/>
    <s v="YAM"/>
    <s v="257k"/>
    <x v="405"/>
  </r>
  <r>
    <n v="5"/>
    <x v="1"/>
    <s v="PAUL"/>
    <s v="PARK"/>
    <s v="PARK PAUL"/>
    <x v="2"/>
    <x v="1"/>
    <x v="0"/>
    <n v="2"/>
    <x v="0"/>
    <x v="5"/>
    <s v="6/19/2021 00:00:00"/>
    <n v="88"/>
    <n v="89"/>
    <n v="90"/>
    <s v="International Old Timers Mx"/>
    <x v="15"/>
    <m/>
    <x v="8"/>
    <n v="5"/>
    <n v="2"/>
    <n v="5"/>
    <n v="7"/>
    <n v="5"/>
    <s v="YAM"/>
    <s v="257k"/>
    <x v="405"/>
  </r>
  <r>
    <n v="2"/>
    <x v="13"/>
    <s v="STEVE"/>
    <s v="PARK"/>
    <s v="PARK STEVE"/>
    <x v="2"/>
    <x v="1"/>
    <x v="0"/>
    <n v="2"/>
    <x v="1"/>
    <x v="5"/>
    <s v="6/19/2021 00:00:00"/>
    <n v="88"/>
    <n v="89"/>
    <n v="90"/>
    <s v="International Old Timers Mx"/>
    <x v="2"/>
    <m/>
    <x v="1"/>
    <n v="7"/>
    <n v="7"/>
    <m/>
    <n v="7"/>
    <n v="7"/>
    <s v="KTM"/>
    <s v="106s"/>
    <x v="406"/>
  </r>
  <r>
    <n v="3"/>
    <x v="13"/>
    <s v="STEVE"/>
    <s v="PARK"/>
    <s v="PARK STEVE"/>
    <x v="2"/>
    <x v="1"/>
    <x v="0"/>
    <n v="1"/>
    <x v="1"/>
    <x v="4"/>
    <s v="9/18/2021 00:00:00"/>
    <n v="88"/>
    <n v="89"/>
    <n v="90"/>
    <s v="International Old Timers Mx"/>
    <x v="16"/>
    <m/>
    <x v="9"/>
    <n v="6"/>
    <n v="6"/>
    <n v="0"/>
    <n v="89"/>
    <n v="89"/>
    <s v="KTM"/>
    <s v="106s"/>
    <x v="406"/>
  </r>
  <r>
    <n v="1"/>
    <x v="8"/>
    <s v="STEVE"/>
    <s v="PARKER"/>
    <s v="PARKER STEVE"/>
    <x v="2"/>
    <x v="0"/>
    <x v="0"/>
    <n v="2"/>
    <x v="0"/>
    <x v="5"/>
    <s v="6/19/2021 00:00:00"/>
    <n v="88"/>
    <n v="89"/>
    <n v="90"/>
    <s v="International Old Timers Mx"/>
    <x v="2"/>
    <m/>
    <x v="1"/>
    <n v="1"/>
    <n v="1"/>
    <n v="1"/>
    <n v="1"/>
    <n v="1"/>
    <s v="KTM"/>
    <s v="800s"/>
    <x v="407"/>
  </r>
  <r>
    <n v="1"/>
    <x v="0"/>
    <s v="TOM"/>
    <s v="PATTON"/>
    <s v="PATTON TOM"/>
    <x v="1"/>
    <x v="5"/>
    <x v="1"/>
    <n v="3"/>
    <x v="1"/>
    <x v="0"/>
    <s v="2/27/2021 00:00:00"/>
    <n v="88"/>
    <n v="89"/>
    <n v="90"/>
    <s v="International Old Timers Mx"/>
    <x v="10"/>
    <m/>
    <x v="5"/>
    <n v="14"/>
    <n v="14"/>
    <n v="14"/>
    <n v="9"/>
    <n v="10"/>
    <s v="HSK"/>
    <s v="89n"/>
    <x v="408"/>
  </r>
  <r>
    <n v="1"/>
    <x v="0"/>
    <s v="TOM"/>
    <s v="PATTON"/>
    <s v="PATTON TOM"/>
    <x v="1"/>
    <x v="5"/>
    <x v="1"/>
    <n v="2"/>
    <x v="1"/>
    <x v="3"/>
    <s v="3/13/2021 00:00:00"/>
    <n v="88"/>
    <n v="89"/>
    <n v="90"/>
    <s v="International Old Timers Mx"/>
    <x v="8"/>
    <m/>
    <x v="4"/>
    <n v="9"/>
    <n v="9"/>
    <n v="10"/>
    <n v="10"/>
    <n v="8"/>
    <s v="HSK"/>
    <s v="89n"/>
    <x v="408"/>
  </r>
  <r>
    <n v="2"/>
    <x v="0"/>
    <s v="TOM"/>
    <s v="PATTON"/>
    <s v="PATTON TOM"/>
    <x v="1"/>
    <x v="5"/>
    <x v="1"/>
    <n v="3"/>
    <x v="1"/>
    <x v="2"/>
    <s v="4/10/2021 00:00:00"/>
    <n v="88"/>
    <n v="89"/>
    <n v="90"/>
    <s v="International Old Timers Mx"/>
    <x v="8"/>
    <m/>
    <x v="4"/>
    <n v="13"/>
    <n v="13"/>
    <n v="8"/>
    <n v="11"/>
    <n v="12"/>
    <s v="HSK"/>
    <s v="89n"/>
    <x v="408"/>
  </r>
  <r>
    <n v="3"/>
    <x v="0"/>
    <s v="TOM"/>
    <s v="PATTON"/>
    <s v="PATTON TOM"/>
    <x v="1"/>
    <x v="5"/>
    <x v="1"/>
    <n v="1"/>
    <x v="1"/>
    <x v="7"/>
    <s v="5/22/2021 00:00:00"/>
    <n v="88"/>
    <n v="89"/>
    <n v="90"/>
    <s v="International Old Timers Mx"/>
    <x v="10"/>
    <m/>
    <x v="5"/>
    <n v="9"/>
    <n v="13"/>
    <n v="10"/>
    <n v="89"/>
    <n v="89"/>
    <s v="HSK"/>
    <s v="89n"/>
    <x v="408"/>
  </r>
  <r>
    <n v="3"/>
    <x v="0"/>
    <s v="TOM"/>
    <s v="PATTON"/>
    <s v="PATTON TOM"/>
    <x v="1"/>
    <x v="5"/>
    <x v="1"/>
    <n v="2"/>
    <x v="1"/>
    <x v="6"/>
    <s v="5/29/2021 00:00:00"/>
    <n v="88"/>
    <n v="89"/>
    <n v="90"/>
    <s v="International Old Timers Mx"/>
    <x v="3"/>
    <m/>
    <x v="0"/>
    <n v="12"/>
    <n v="13"/>
    <n v="10"/>
    <n v="14"/>
    <n v="11"/>
    <s v="HSK"/>
    <n v="89"/>
    <x v="408"/>
  </r>
  <r>
    <n v="2"/>
    <x v="1"/>
    <s v="PETE"/>
    <s v="PEERY"/>
    <s v="PEERY PETE"/>
    <x v="4"/>
    <x v="3"/>
    <x v="1"/>
    <n v="1"/>
    <x v="1"/>
    <x v="7"/>
    <s v="5/22/2021 00:00:00"/>
    <n v="88"/>
    <n v="89"/>
    <n v="90"/>
    <s v="International Old Timers Mx"/>
    <x v="15"/>
    <m/>
    <x v="8"/>
    <n v="5"/>
    <n v="4"/>
    <n v="5"/>
    <n v="89"/>
    <n v="89"/>
    <s v="YAM"/>
    <n v="762"/>
    <x v="409"/>
  </r>
  <r>
    <n v="6"/>
    <x v="1"/>
    <s v="PETE"/>
    <s v="PEERY"/>
    <s v="PEERY PETE"/>
    <x v="4"/>
    <x v="3"/>
    <x v="1"/>
    <n v="2"/>
    <x v="1"/>
    <x v="6"/>
    <s v="5/29/2021 00:00:00"/>
    <n v="88"/>
    <n v="89"/>
    <n v="90"/>
    <s v="International Old Timers Mx"/>
    <x v="20"/>
    <m/>
    <x v="0"/>
    <n v="9"/>
    <n v="11"/>
    <n v="12"/>
    <n v="9"/>
    <n v="89"/>
    <s v="YAM"/>
    <n v="762"/>
    <x v="409"/>
  </r>
  <r>
    <n v="4"/>
    <x v="1"/>
    <s v="PETE"/>
    <s v="PEERY"/>
    <s v="PEERY PETE"/>
    <x v="4"/>
    <x v="3"/>
    <x v="1"/>
    <n v="2"/>
    <x v="1"/>
    <x v="1"/>
    <d v="2021-07-10T00:00:00"/>
    <n v="88"/>
    <n v="89"/>
    <n v="90"/>
    <s v="International Old Timers Mx"/>
    <x v="0"/>
    <m/>
    <x v="0"/>
    <n v="19"/>
    <n v="17"/>
    <n v="16"/>
    <n v="14"/>
    <n v="12"/>
    <s v="YAM"/>
    <n v="762"/>
    <x v="409"/>
  </r>
  <r>
    <n v="3"/>
    <x v="14"/>
    <s v="DAVID"/>
    <s v="PELL"/>
    <s v="PELL DAVID"/>
    <x v="1"/>
    <x v="0"/>
    <x v="0"/>
    <n v="3"/>
    <x v="0"/>
    <x v="2"/>
    <s v="4/10/2021 00:00:00"/>
    <n v="88"/>
    <n v="89"/>
    <n v="90"/>
    <s v="International Old Timers Mx"/>
    <x v="7"/>
    <m/>
    <x v="3"/>
    <n v="10"/>
    <n v="10"/>
    <n v="11"/>
    <n v="6"/>
    <n v="5"/>
    <s v="HSK"/>
    <n v="949"/>
    <x v="410"/>
  </r>
  <r>
    <n v="4"/>
    <x v="4"/>
    <s v="MARK"/>
    <s v="PENICK"/>
    <s v="PENICK MARK"/>
    <x v="4"/>
    <x v="3"/>
    <x v="1"/>
    <n v="1"/>
    <x v="1"/>
    <x v="7"/>
    <s v="5/22/2021 00:00:00"/>
    <n v="88"/>
    <n v="89"/>
    <n v="90"/>
    <s v="International Old Timers Mx"/>
    <x v="2"/>
    <m/>
    <x v="1"/>
    <n v="2"/>
    <n v="1"/>
    <n v="1"/>
    <n v="0"/>
    <n v="0"/>
    <s v="HON"/>
    <n v="721"/>
    <x v="411"/>
  </r>
  <r>
    <n v="6"/>
    <x v="4"/>
    <s v="MARK"/>
    <s v="PENICK"/>
    <s v="PENICK MARK"/>
    <x v="4"/>
    <x v="3"/>
    <x v="1"/>
    <n v="2"/>
    <x v="1"/>
    <x v="6"/>
    <s v="5/29/2021 00:00:00"/>
    <n v="88"/>
    <n v="89"/>
    <n v="90"/>
    <s v="International Old Timers Mx"/>
    <x v="17"/>
    <m/>
    <x v="11"/>
    <n v="6"/>
    <n v="3"/>
    <n v="8"/>
    <n v="3"/>
    <n v="3"/>
    <s v="HON"/>
    <n v="721"/>
    <x v="411"/>
  </r>
  <r>
    <n v="4"/>
    <x v="4"/>
    <s v="MARK"/>
    <s v="PENICK"/>
    <s v="PENICK MARK"/>
    <x v="4"/>
    <x v="3"/>
    <x v="1"/>
    <n v="2"/>
    <x v="1"/>
    <x v="1"/>
    <d v="2021-07-10T00:00:00"/>
    <n v="88"/>
    <n v="89"/>
    <n v="90"/>
    <s v="International Old Timers Mx"/>
    <x v="14"/>
    <m/>
    <x v="7"/>
    <n v="1"/>
    <n v="4"/>
    <n v="3"/>
    <n v="3"/>
    <n v="5"/>
    <s v="HON"/>
    <n v="721"/>
    <x v="411"/>
  </r>
  <r>
    <n v="3"/>
    <x v="17"/>
    <s v="EDGAR"/>
    <s v="PERRIYON"/>
    <s v="PERRIYON EDGAR"/>
    <x v="6"/>
    <x v="0"/>
    <x v="0"/>
    <n v="1"/>
    <x v="0"/>
    <x v="4"/>
    <s v="9/18/2021 00:00:00"/>
    <n v="88"/>
    <n v="89"/>
    <n v="90"/>
    <s v="International Old Timers Mx"/>
    <x v="15"/>
    <m/>
    <x v="8"/>
    <n v="89"/>
    <n v="89"/>
    <n v="0"/>
    <n v="89"/>
    <n v="89"/>
    <s v="HON"/>
    <n v="71"/>
    <x v="412"/>
  </r>
  <r>
    <n v="1"/>
    <x v="0"/>
    <s v="MARK"/>
    <s v="PETERS"/>
    <s v="PETERS MARK"/>
    <x v="1"/>
    <x v="0"/>
    <x v="0"/>
    <n v="2"/>
    <x v="0"/>
    <x v="3"/>
    <s v="3/13/2021 00:00:00"/>
    <n v="88"/>
    <n v="89"/>
    <n v="90"/>
    <s v="International Old Timers Mx"/>
    <x v="11"/>
    <m/>
    <x v="0"/>
    <n v="89"/>
    <n v="89"/>
    <n v="89"/>
    <n v="89"/>
    <n v="89"/>
    <s v="KTM"/>
    <s v="287r"/>
    <x v="413"/>
  </r>
  <r>
    <n v="3"/>
    <x v="0"/>
    <s v="DALE"/>
    <s v="PETERSON"/>
    <s v="PETERSON DALE"/>
    <x v="4"/>
    <x v="0"/>
    <x v="0"/>
    <n v="1"/>
    <x v="0"/>
    <x v="7"/>
    <s v="5/22/2021 00:00:00"/>
    <n v="88"/>
    <n v="89"/>
    <n v="90"/>
    <s v="International Old Timers Mx"/>
    <x v="5"/>
    <m/>
    <x v="0"/>
    <n v="16"/>
    <n v="14"/>
    <n v="14"/>
    <n v="89"/>
    <n v="89"/>
    <s v="YAM"/>
    <n v="949"/>
    <x v="414"/>
  </r>
  <r>
    <n v="8"/>
    <x v="14"/>
    <s v="CLAIRE"/>
    <s v="PETRIE"/>
    <s v="PETRIE CLAIRE"/>
    <x v="7"/>
    <x v="0"/>
    <x v="0"/>
    <n v="1"/>
    <x v="0"/>
    <x v="4"/>
    <s v="9/18/2021 00:00:00"/>
    <n v="88"/>
    <n v="89"/>
    <n v="90"/>
    <s v="International Old Timers Mx"/>
    <x v="16"/>
    <m/>
    <x v="9"/>
    <n v="8"/>
    <n v="7"/>
    <n v="7"/>
    <n v="9"/>
    <n v="6"/>
    <s v="KTM"/>
    <s v="1r"/>
    <x v="415"/>
  </r>
  <r>
    <n v="4"/>
    <x v="5"/>
    <s v="BILL"/>
    <s v="PHILPOT"/>
    <s v="PHILPOT BILL"/>
    <x v="2"/>
    <x v="0"/>
    <x v="0"/>
    <n v="2"/>
    <x v="0"/>
    <x v="5"/>
    <s v="6/19/2021 00:00:00"/>
    <n v="88"/>
    <n v="89"/>
    <n v="90"/>
    <s v="International Old Timers Mx"/>
    <x v="2"/>
    <m/>
    <x v="1"/>
    <n v="1"/>
    <n v="1"/>
    <n v="3"/>
    <n v="1"/>
    <n v="1"/>
    <s v="HON"/>
    <s v="642s"/>
    <x v="416"/>
  </r>
  <r>
    <n v="5"/>
    <x v="1"/>
    <s v="STEVE"/>
    <s v="PIATTONI"/>
    <s v="PIATTONI STEVE"/>
    <x v="1"/>
    <x v="0"/>
    <x v="0"/>
    <n v="3"/>
    <x v="0"/>
    <x v="2"/>
    <s v="4/10/2021 00:00:00"/>
    <n v="88"/>
    <n v="89"/>
    <n v="90"/>
    <s v="International Old Timers Mx"/>
    <x v="14"/>
    <m/>
    <x v="7"/>
    <n v="4"/>
    <n v="4"/>
    <n v="3"/>
    <n v="7"/>
    <n v="3"/>
    <s v="KAW"/>
    <s v="262g"/>
    <x v="417"/>
  </r>
  <r>
    <n v="5"/>
    <x v="5"/>
    <s v="JOHN"/>
    <s v="PIKE"/>
    <s v="PIKE JOHN"/>
    <x v="4"/>
    <x v="1"/>
    <x v="0"/>
    <n v="3"/>
    <x v="1"/>
    <x v="0"/>
    <s v="2/27/2021 00:00:00"/>
    <n v="88"/>
    <n v="89"/>
    <n v="90"/>
    <s v="International Old Timers Mx"/>
    <x v="17"/>
    <m/>
    <x v="11"/>
    <n v="6"/>
    <n v="8"/>
    <n v="4"/>
    <n v="4"/>
    <n v="3"/>
    <s v="SUZ"/>
    <n v="197"/>
    <x v="418"/>
  </r>
  <r>
    <n v="4"/>
    <x v="1"/>
    <s v="JOHN"/>
    <s v="PIKE"/>
    <s v="PIKE JOHN"/>
    <x v="4"/>
    <x v="1"/>
    <x v="0"/>
    <n v="2"/>
    <x v="1"/>
    <x v="1"/>
    <d v="2021-07-10T00:00:00"/>
    <n v="88"/>
    <n v="89"/>
    <n v="90"/>
    <s v="International Old Timers Mx"/>
    <x v="25"/>
    <m/>
    <x v="0"/>
    <n v="21"/>
    <n v="14"/>
    <n v="18"/>
    <n v="16"/>
    <n v="15"/>
    <s v="YAM"/>
    <n v="197"/>
    <x v="418"/>
  </r>
  <r>
    <n v="7"/>
    <x v="14"/>
    <s v="TODD"/>
    <s v="PLETENBURG"/>
    <s v="PLETENBURG TODD"/>
    <x v="1"/>
    <x v="0"/>
    <x v="0"/>
    <n v="2"/>
    <x v="0"/>
    <x v="1"/>
    <d v="2021-07-10T00:00:00"/>
    <n v="88"/>
    <n v="89"/>
    <n v="90"/>
    <s v="International Old Timers Mx"/>
    <x v="8"/>
    <m/>
    <x v="4"/>
    <n v="12"/>
    <n v="8"/>
    <n v="8"/>
    <n v="8"/>
    <n v="9"/>
    <s v="HSK"/>
    <n v="117"/>
    <x v="419"/>
  </r>
  <r>
    <n v="1"/>
    <x v="2"/>
    <s v="CARL"/>
    <s v="POWELL"/>
    <s v="POWELL CARL"/>
    <x v="1"/>
    <x v="1"/>
    <x v="0"/>
    <n v="3"/>
    <x v="1"/>
    <x v="0"/>
    <s v="2/27/2021 00:00:00"/>
    <n v="88"/>
    <n v="89"/>
    <n v="90"/>
    <s v="International Old Timers Mx"/>
    <x v="7"/>
    <m/>
    <x v="3"/>
    <n v="8"/>
    <n v="10"/>
    <n v="8"/>
    <n v="18"/>
    <n v="18"/>
    <s v="KAW"/>
    <n v="259"/>
    <x v="420"/>
  </r>
  <r>
    <n v="1"/>
    <x v="0"/>
    <s v="CARL"/>
    <s v="POWELL"/>
    <s v="POWELL CARL"/>
    <x v="1"/>
    <x v="0"/>
    <x v="0"/>
    <n v="2"/>
    <x v="1"/>
    <x v="3"/>
    <s v="3/13/2021 00:00:00"/>
    <n v="88"/>
    <n v="89"/>
    <n v="90"/>
    <s v="International Old Timers Mx"/>
    <x v="15"/>
    <m/>
    <x v="8"/>
    <n v="4"/>
    <n v="3"/>
    <n v="5"/>
    <n v="4"/>
    <n v="3"/>
    <s v="KAW"/>
    <n v="259"/>
    <x v="420"/>
  </r>
  <r>
    <n v="2"/>
    <x v="2"/>
    <s v="CARL"/>
    <s v="POWELL"/>
    <s v="POWELL CARL"/>
    <x v="1"/>
    <x v="1"/>
    <x v="0"/>
    <n v="3"/>
    <x v="1"/>
    <x v="2"/>
    <s v="4/10/2021 00:00:00"/>
    <n v="88"/>
    <n v="89"/>
    <n v="90"/>
    <s v="International Old Timers Mx"/>
    <x v="8"/>
    <m/>
    <x v="4"/>
    <n v="10"/>
    <n v="12"/>
    <n v="10"/>
    <n v="9"/>
    <n v="8"/>
    <s v="KAW"/>
    <n v="259"/>
    <x v="420"/>
  </r>
  <r>
    <n v="3"/>
    <x v="14"/>
    <s v="TIFFANY"/>
    <s v="PRIEST"/>
    <s v="PRIEST TIFFANY"/>
    <x v="3"/>
    <x v="4"/>
    <x v="1"/>
    <n v="3"/>
    <x v="1"/>
    <x v="0"/>
    <s v="2/27/2021 00:00:00"/>
    <n v="88"/>
    <n v="89"/>
    <n v="90"/>
    <s v="International Old Timers Mx"/>
    <x v="6"/>
    <m/>
    <x v="2"/>
    <n v="10"/>
    <n v="6"/>
    <n v="6"/>
    <n v="6"/>
    <n v="6"/>
    <s v="KAW"/>
    <n v="40"/>
    <x v="421"/>
  </r>
  <r>
    <n v="7"/>
    <x v="14"/>
    <s v="TIFFANY"/>
    <s v="PRIEST"/>
    <s v="PRIEST TIFFANY"/>
    <x v="3"/>
    <x v="4"/>
    <x v="1"/>
    <n v="2"/>
    <x v="1"/>
    <x v="1"/>
    <d v="2021-07-10T00:00:00"/>
    <n v="88"/>
    <n v="89"/>
    <n v="90"/>
    <s v="International Old Timers Mx"/>
    <x v="23"/>
    <m/>
    <x v="0"/>
    <n v="17"/>
    <n v="20"/>
    <n v="21"/>
    <n v="17"/>
    <n v="16"/>
    <s v="KAW"/>
    <n v="40"/>
    <x v="421"/>
  </r>
  <r>
    <n v="5"/>
    <x v="5"/>
    <s v="DAVE"/>
    <s v="PRIEST"/>
    <s v="PRIEST DAVE"/>
    <x v="3"/>
    <x v="3"/>
    <x v="1"/>
    <n v="2"/>
    <x v="0"/>
    <x v="6"/>
    <s v="5/29/2021 00:00:00"/>
    <n v="88"/>
    <n v="89"/>
    <n v="90"/>
    <s v="International Old Timers Mx"/>
    <x v="10"/>
    <m/>
    <x v="5"/>
    <n v="12"/>
    <n v="9"/>
    <n v="10"/>
    <n v="10"/>
    <n v="89"/>
    <s v="KAW"/>
    <n v="5"/>
    <x v="422"/>
  </r>
  <r>
    <n v="4"/>
    <x v="5"/>
    <s v="DAVE"/>
    <s v="PRIEST"/>
    <s v="PRIEST DAVE"/>
    <x v="3"/>
    <x v="3"/>
    <x v="1"/>
    <n v="2"/>
    <x v="0"/>
    <x v="5"/>
    <s v="6/19/2021 00:00:00"/>
    <n v="88"/>
    <n v="89"/>
    <n v="90"/>
    <s v="International Old Timers Mx"/>
    <x v="16"/>
    <m/>
    <x v="9"/>
    <n v="6"/>
    <n v="6"/>
    <n v="7"/>
    <n v="6"/>
    <n v="6"/>
    <s v="KAW"/>
    <n v="5"/>
    <x v="422"/>
  </r>
  <r>
    <n v="6"/>
    <x v="5"/>
    <s v="DAVE"/>
    <s v="PRIEST"/>
    <s v="PRIEST DAVE"/>
    <x v="3"/>
    <x v="3"/>
    <x v="1"/>
    <n v="2"/>
    <x v="0"/>
    <x v="1"/>
    <d v="2021-07-10T00:00:00"/>
    <n v="88"/>
    <n v="89"/>
    <n v="90"/>
    <s v="International Old Timers Mx"/>
    <x v="23"/>
    <m/>
    <x v="0"/>
    <n v="19"/>
    <n v="23"/>
    <n v="24"/>
    <n v="17"/>
    <n v="15"/>
    <s v="KAW"/>
    <n v="5"/>
    <x v="422"/>
  </r>
  <r>
    <n v="7"/>
    <x v="14"/>
    <s v="TIFFANY"/>
    <s v="PRIEST"/>
    <s v="PRIEST TIFFANY"/>
    <x v="3"/>
    <x v="4"/>
    <x v="1"/>
    <n v="2"/>
    <x v="1"/>
    <x v="6"/>
    <s v="5/29/2021 00:00:00"/>
    <n v="88"/>
    <n v="89"/>
    <n v="90"/>
    <s v="International Old Timers Mx"/>
    <x v="15"/>
    <m/>
    <x v="8"/>
    <n v="4"/>
    <n v="5"/>
    <n v="2"/>
    <n v="5"/>
    <n v="5"/>
    <s v="HON"/>
    <n v="40"/>
    <x v="421"/>
  </r>
  <r>
    <n v="3"/>
    <x v="14"/>
    <s v="TIFFANY"/>
    <s v="PRIEST"/>
    <s v="PRIEST TIFFANY"/>
    <x v="3"/>
    <x v="4"/>
    <x v="1"/>
    <n v="2"/>
    <x v="1"/>
    <x v="5"/>
    <s v="6/19/2021 00:00:00"/>
    <n v="88"/>
    <n v="89"/>
    <n v="90"/>
    <s v="International Old Timers Mx"/>
    <x v="8"/>
    <m/>
    <x v="4"/>
    <n v="7"/>
    <n v="4"/>
    <n v="100"/>
    <n v="8"/>
    <n v="8"/>
    <s v="KAW"/>
    <n v="40"/>
    <x v="421"/>
  </r>
  <r>
    <n v="3"/>
    <x v="14"/>
    <s v="MARNIE"/>
    <s v="PROCTOR"/>
    <s v="PROCTOR MARNIE"/>
    <x v="3"/>
    <x v="2"/>
    <x v="1"/>
    <n v="3"/>
    <x v="1"/>
    <x v="0"/>
    <s v="2/27/2021 00:00:00"/>
    <n v="88"/>
    <n v="89"/>
    <n v="90"/>
    <s v="International Old Timers Mx"/>
    <x v="8"/>
    <m/>
    <x v="4"/>
    <n v="12"/>
    <n v="7"/>
    <n v="7"/>
    <n v="9"/>
    <n v="24"/>
    <s v="KTM"/>
    <n v="1253"/>
    <x v="423"/>
  </r>
  <r>
    <n v="3"/>
    <x v="14"/>
    <s v="MARNIE"/>
    <s v="PROCTOR"/>
    <s v="PROCTOR MARNIE"/>
    <x v="3"/>
    <x v="2"/>
    <x v="1"/>
    <n v="3"/>
    <x v="1"/>
    <x v="2"/>
    <s v="4/10/2021 00:00:00"/>
    <n v="88"/>
    <n v="89"/>
    <n v="90"/>
    <s v="International Old Timers Mx"/>
    <x v="22"/>
    <m/>
    <x v="0"/>
    <n v="13"/>
    <n v="12"/>
    <n v="10"/>
    <n v="11"/>
    <n v="9"/>
    <s v="KTM"/>
    <n v="1253"/>
    <x v="423"/>
  </r>
  <r>
    <n v="7"/>
    <x v="14"/>
    <s v="MARNIE"/>
    <s v="PROCTOR"/>
    <s v="PROCTOR MARNIE"/>
    <x v="3"/>
    <x v="2"/>
    <x v="1"/>
    <n v="2"/>
    <x v="1"/>
    <x v="6"/>
    <s v="5/29/2021 00:00:00"/>
    <n v="88"/>
    <n v="89"/>
    <n v="90"/>
    <s v="International Old Timers Mx"/>
    <x v="6"/>
    <m/>
    <x v="2"/>
    <n v="6"/>
    <n v="6"/>
    <n v="6"/>
    <n v="8"/>
    <n v="8"/>
    <s v="KTM"/>
    <n v="1253"/>
    <x v="423"/>
  </r>
  <r>
    <n v="3"/>
    <x v="14"/>
    <s v="MARNIE"/>
    <s v="PROCTOR"/>
    <s v="PROCTOR MARNIE"/>
    <x v="3"/>
    <x v="2"/>
    <x v="1"/>
    <n v="2"/>
    <x v="1"/>
    <x v="5"/>
    <s v="6/19/2021 00:00:00"/>
    <n v="88"/>
    <n v="89"/>
    <n v="90"/>
    <s v="International Old Timers Mx"/>
    <x v="16"/>
    <m/>
    <x v="9"/>
    <n v="12"/>
    <n v="9"/>
    <n v="8"/>
    <n v="10"/>
    <n v="10"/>
    <s v="KTM"/>
    <n v="1253"/>
    <x v="423"/>
  </r>
  <r>
    <n v="7"/>
    <x v="14"/>
    <s v="MARNIE"/>
    <s v="PROCTOR"/>
    <s v="PROCTOR MARNIE"/>
    <x v="3"/>
    <x v="2"/>
    <x v="1"/>
    <n v="2"/>
    <x v="1"/>
    <x v="1"/>
    <d v="2021-07-10T00:00:00"/>
    <n v="88"/>
    <n v="89"/>
    <n v="90"/>
    <s v="International Old Timers Mx"/>
    <x v="29"/>
    <m/>
    <x v="0"/>
    <n v="26"/>
    <n v="22"/>
    <n v="89"/>
    <n v="20"/>
    <n v="18"/>
    <s v="KTM"/>
    <n v="1253"/>
    <x v="423"/>
  </r>
  <r>
    <n v="8"/>
    <x v="14"/>
    <s v="MARNIE"/>
    <s v="PROCTOR"/>
    <s v="PROCTOR MARNIE"/>
    <x v="3"/>
    <x v="2"/>
    <x v="1"/>
    <n v="1"/>
    <x v="1"/>
    <x v="4"/>
    <s v="9/18/2021 00:00:00"/>
    <n v="88"/>
    <n v="89"/>
    <n v="90"/>
    <s v="International Old Timers Mx"/>
    <x v="5"/>
    <n v="10"/>
    <x v="10"/>
    <n v="14"/>
    <n v="15"/>
    <n v="89"/>
    <n v="12"/>
    <n v="12"/>
    <s v="KTM"/>
    <n v="1253"/>
    <x v="423"/>
  </r>
  <r>
    <n v="4"/>
    <x v="4"/>
    <s v="AARON"/>
    <s v="PROUTY"/>
    <s v="PROUTY AARON"/>
    <x v="3"/>
    <x v="0"/>
    <x v="0"/>
    <n v="2"/>
    <x v="0"/>
    <x v="1"/>
    <d v="2021-07-10T00:00:00"/>
    <n v="88"/>
    <n v="89"/>
    <n v="90"/>
    <s v="International Old Timers Mx"/>
    <x v="15"/>
    <m/>
    <x v="8"/>
    <n v="2"/>
    <n v="3"/>
    <n v="11"/>
    <n v="4"/>
    <n v="7"/>
    <s v="KAW"/>
    <n v="205"/>
    <x v="424"/>
  </r>
  <r>
    <n v="3"/>
    <x v="14"/>
    <s v="WES"/>
    <s v="PROUTY"/>
    <s v="PROUTY WES"/>
    <x v="6"/>
    <x v="2"/>
    <x v="1"/>
    <n v="3"/>
    <x v="1"/>
    <x v="0"/>
    <s v="2/27/2021 00:00:00"/>
    <n v="88"/>
    <n v="89"/>
    <n v="90"/>
    <s v="International Old Timers Mx"/>
    <x v="14"/>
    <m/>
    <x v="7"/>
    <n v="8"/>
    <n v="3"/>
    <n v="3"/>
    <n v="2"/>
    <n v="2"/>
    <s v="YAM"/>
    <n v="3"/>
    <x v="425"/>
  </r>
  <r>
    <n v="3"/>
    <x v="14"/>
    <s v="WES"/>
    <s v="PROUTY"/>
    <s v="PROUTY WES"/>
    <x v="6"/>
    <x v="2"/>
    <x v="1"/>
    <n v="2"/>
    <x v="1"/>
    <x v="3"/>
    <s v="3/13/2021 00:00:00"/>
    <n v="88"/>
    <n v="89"/>
    <n v="90"/>
    <s v="International Old Timers Mx"/>
    <x v="12"/>
    <m/>
    <x v="6"/>
    <n v="2"/>
    <n v="3"/>
    <n v="2"/>
    <n v="2"/>
    <n v="4"/>
    <s v="YAM"/>
    <n v="3"/>
    <x v="425"/>
  </r>
  <r>
    <n v="4"/>
    <x v="14"/>
    <s v="WES"/>
    <s v="PROUTY"/>
    <s v="PROUTY WES"/>
    <x v="6"/>
    <x v="2"/>
    <x v="1"/>
    <n v="1"/>
    <x v="1"/>
    <x v="7"/>
    <s v="5/22/2021 00:00:00"/>
    <n v="88"/>
    <n v="89"/>
    <n v="90"/>
    <s v="International Old Timers Mx"/>
    <x v="12"/>
    <m/>
    <x v="6"/>
    <n v="3"/>
    <n v="2"/>
    <n v="2"/>
    <n v="89"/>
    <n v="89"/>
    <s v="YAM"/>
    <n v="3"/>
    <x v="425"/>
  </r>
  <r>
    <n v="7"/>
    <x v="14"/>
    <s v="WES"/>
    <s v="PROUTY"/>
    <s v="PROUTY WES"/>
    <x v="6"/>
    <x v="2"/>
    <x v="1"/>
    <n v="2"/>
    <x v="1"/>
    <x v="6"/>
    <s v="5/29/2021 00:00:00"/>
    <n v="88"/>
    <n v="89"/>
    <n v="90"/>
    <s v="International Old Timers Mx"/>
    <x v="12"/>
    <m/>
    <x v="6"/>
    <n v="1"/>
    <n v="1"/>
    <n v="3"/>
    <n v="1"/>
    <n v="2"/>
    <s v="YAM"/>
    <n v="3"/>
    <x v="425"/>
  </r>
  <r>
    <n v="7"/>
    <x v="14"/>
    <s v="WES"/>
    <s v="PROUTY"/>
    <s v="PROUTY WES"/>
    <x v="6"/>
    <x v="2"/>
    <x v="1"/>
    <n v="2"/>
    <x v="1"/>
    <x v="1"/>
    <d v="2021-07-10T00:00:00"/>
    <n v="88"/>
    <n v="89"/>
    <n v="90"/>
    <s v="International Old Timers Mx"/>
    <x v="15"/>
    <m/>
    <x v="8"/>
    <n v="5"/>
    <n v="5"/>
    <n v="9"/>
    <n v="4"/>
    <n v="4"/>
    <s v="YAM"/>
    <n v="3"/>
    <x v="425"/>
  </r>
  <r>
    <n v="8"/>
    <x v="14"/>
    <s v="WES"/>
    <s v="PROUTY"/>
    <s v="PROUTY WES"/>
    <x v="6"/>
    <x v="2"/>
    <x v="1"/>
    <n v="1"/>
    <x v="1"/>
    <x v="4"/>
    <s v="9/18/2021 00:00:00"/>
    <n v="88"/>
    <n v="89"/>
    <n v="90"/>
    <s v="International Old Timers Mx"/>
    <x v="15"/>
    <n v="23"/>
    <x v="10"/>
    <n v="3"/>
    <n v="5"/>
    <n v="4"/>
    <n v="3"/>
    <n v="5"/>
    <s v="YAM"/>
    <n v="3"/>
    <x v="425"/>
  </r>
  <r>
    <n v="1"/>
    <x v="13"/>
    <s v="RAUL"/>
    <s v="PUIG"/>
    <s v="PUIG RAUL"/>
    <x v="1"/>
    <x v="0"/>
    <x v="0"/>
    <n v="3"/>
    <x v="0"/>
    <x v="2"/>
    <s v="4/10/2021 00:00:00"/>
    <n v="88"/>
    <n v="89"/>
    <n v="90"/>
    <s v="International Old Timers Mx"/>
    <x v="30"/>
    <m/>
    <x v="0"/>
    <n v="11"/>
    <n v="8"/>
    <n v="0"/>
    <n v="89"/>
    <n v="89"/>
    <s v="YAM"/>
    <s v="54x"/>
    <x v="426"/>
  </r>
  <r>
    <n v="1"/>
    <x v="13"/>
    <s v="DONNIE"/>
    <s v="QUANSTROM"/>
    <s v="QUANSTROM DONNIE"/>
    <x v="1"/>
    <x v="0"/>
    <x v="0"/>
    <n v="3"/>
    <x v="0"/>
    <x v="2"/>
    <s v="4/10/2021 00:00:00"/>
    <n v="88"/>
    <n v="89"/>
    <n v="90"/>
    <s v="International Old Timers Mx"/>
    <x v="7"/>
    <m/>
    <x v="3"/>
    <n v="16"/>
    <n v="12"/>
    <n v="0"/>
    <n v="7"/>
    <n v="8"/>
    <s v="Unk"/>
    <n v="62"/>
    <x v="427"/>
  </r>
  <r>
    <n v="2"/>
    <x v="17"/>
    <s v="DUANE"/>
    <s v="QUICK"/>
    <s v="QUICK DUANE"/>
    <x v="2"/>
    <x v="2"/>
    <x v="1"/>
    <n v="3"/>
    <x v="1"/>
    <x v="0"/>
    <s v="2/27/2021 00:00:00"/>
    <n v="88"/>
    <n v="89"/>
    <n v="90"/>
    <s v="International Old Timers Mx"/>
    <x v="12"/>
    <m/>
    <x v="6"/>
    <n v="2"/>
    <n v="2"/>
    <n v="0"/>
    <n v="2"/>
    <n v="2"/>
    <s v="HSK"/>
    <s v="51s"/>
    <x v="428"/>
  </r>
  <r>
    <n v="1"/>
    <x v="17"/>
    <s v="DUANE"/>
    <s v="QUICK"/>
    <s v="QUICK DUANE"/>
    <x v="2"/>
    <x v="2"/>
    <x v="1"/>
    <n v="3"/>
    <x v="1"/>
    <x v="2"/>
    <s v="4/10/2021 00:00:00"/>
    <n v="88"/>
    <n v="89"/>
    <n v="90"/>
    <s v="International Old Timers Mx"/>
    <x v="12"/>
    <m/>
    <x v="6"/>
    <n v="2"/>
    <n v="2"/>
    <n v="0"/>
    <n v="2"/>
    <n v="2"/>
    <s v="HSK"/>
    <s v="51s"/>
    <x v="428"/>
  </r>
  <r>
    <n v="2"/>
    <x v="17"/>
    <s v="DUANE"/>
    <s v="QUICK"/>
    <s v="QUICK DUANE"/>
    <x v="2"/>
    <x v="2"/>
    <x v="1"/>
    <n v="2"/>
    <x v="1"/>
    <x v="6"/>
    <s v="5/29/2021 00:00:00"/>
    <n v="88"/>
    <n v="89"/>
    <n v="90"/>
    <s v="International Old Timers Mx"/>
    <x v="12"/>
    <m/>
    <x v="6"/>
    <n v="2"/>
    <n v="2"/>
    <n v="0"/>
    <n v="2"/>
    <n v="2"/>
    <s v="HSK"/>
    <s v="51s"/>
    <x v="428"/>
  </r>
  <r>
    <n v="2"/>
    <x v="17"/>
    <s v="DUANE"/>
    <s v="QUICK"/>
    <s v="QUICK DUANE"/>
    <x v="2"/>
    <x v="2"/>
    <x v="1"/>
    <n v="2"/>
    <x v="1"/>
    <x v="5"/>
    <s v="6/19/2021 00:00:00"/>
    <n v="88"/>
    <n v="89"/>
    <n v="90"/>
    <s v="International Old Timers Mx"/>
    <x v="12"/>
    <m/>
    <x v="6"/>
    <n v="2"/>
    <n v="2"/>
    <n v="0"/>
    <n v="2"/>
    <n v="2"/>
    <s v="HSK"/>
    <s v="51s"/>
    <x v="428"/>
  </r>
  <r>
    <n v="1"/>
    <x v="17"/>
    <s v="DUANE"/>
    <s v="QUICK"/>
    <s v="QUICK DUANE"/>
    <x v="2"/>
    <x v="2"/>
    <x v="1"/>
    <n v="2"/>
    <x v="1"/>
    <x v="1"/>
    <d v="2021-07-10T00:00:00"/>
    <n v="88"/>
    <n v="89"/>
    <n v="90"/>
    <s v="International Old Timers Mx"/>
    <x v="12"/>
    <m/>
    <x v="6"/>
    <n v="2"/>
    <n v="2"/>
    <n v="0"/>
    <n v="3"/>
    <n v="2"/>
    <s v="HSK"/>
    <s v="51s"/>
    <x v="428"/>
  </r>
  <r>
    <n v="3"/>
    <x v="17"/>
    <s v="DUANE"/>
    <s v="QUICK"/>
    <s v="QUICK DUANE"/>
    <x v="2"/>
    <x v="2"/>
    <x v="1"/>
    <n v="1"/>
    <x v="1"/>
    <x v="4"/>
    <s v="9/18/2021 00:00:00"/>
    <n v="88"/>
    <n v="89"/>
    <n v="90"/>
    <s v="International Old Timers Mx"/>
    <x v="12"/>
    <n v="27"/>
    <x v="10"/>
    <n v="2"/>
    <n v="2"/>
    <n v="0"/>
    <n v="2"/>
    <n v="2"/>
    <s v="HSK"/>
    <s v="51s"/>
    <x v="428"/>
  </r>
  <r>
    <n v="1"/>
    <x v="15"/>
    <s v="DAVE"/>
    <s v="RABJOHN"/>
    <s v="RABJOHN DAVE"/>
    <x v="1"/>
    <x v="0"/>
    <x v="0"/>
    <n v="3"/>
    <x v="0"/>
    <x v="2"/>
    <s v="4/10/2021 00:00:00"/>
    <n v="88"/>
    <n v="89"/>
    <n v="90"/>
    <s v="International Old Timers Mx"/>
    <x v="12"/>
    <m/>
    <x v="6"/>
    <n v="2"/>
    <n v="2"/>
    <n v="0"/>
    <n v="2"/>
    <n v="2"/>
    <s v="HSK"/>
    <n v="143"/>
    <x v="429"/>
  </r>
  <r>
    <n v="4"/>
    <x v="5"/>
    <s v="GREG"/>
    <s v="RAINVILLE"/>
    <s v="RAINVILLE GREG"/>
    <x v="1"/>
    <x v="0"/>
    <x v="0"/>
    <n v="3"/>
    <x v="0"/>
    <x v="2"/>
    <s v="4/10/2021 00:00:00"/>
    <n v="88"/>
    <n v="89"/>
    <n v="90"/>
    <s v="International Old Timers Mx"/>
    <x v="12"/>
    <m/>
    <x v="6"/>
    <n v="1"/>
    <n v="3"/>
    <n v="7"/>
    <n v="3"/>
    <n v="2"/>
    <s v="KTM"/>
    <n v="117"/>
    <x v="430"/>
  </r>
  <r>
    <n v="3"/>
    <x v="14"/>
    <s v="JOHN"/>
    <s v="RASH"/>
    <s v="RASH JOHN"/>
    <x v="1"/>
    <x v="1"/>
    <x v="0"/>
    <n v="3"/>
    <x v="0"/>
    <x v="0"/>
    <s v="2/27/2021 00:00:00"/>
    <n v="88"/>
    <n v="89"/>
    <n v="90"/>
    <s v="International Old Timers Mx"/>
    <x v="35"/>
    <m/>
    <x v="0"/>
    <n v="2"/>
    <n v="9"/>
    <n v="90"/>
    <n v="24"/>
    <n v="24"/>
    <s v="HON"/>
    <n v="16"/>
    <x v="431"/>
  </r>
  <r>
    <n v="3"/>
    <x v="14"/>
    <s v="JOHN"/>
    <s v="RASH"/>
    <s v="RASH JOHN"/>
    <x v="1"/>
    <x v="1"/>
    <x v="0"/>
    <n v="3"/>
    <x v="0"/>
    <x v="2"/>
    <s v="4/10/2021 00:00:00"/>
    <n v="88"/>
    <n v="89"/>
    <n v="90"/>
    <s v="International Old Timers Mx"/>
    <x v="15"/>
    <m/>
    <x v="8"/>
    <n v="4"/>
    <n v="1"/>
    <n v="4"/>
    <n v="1"/>
    <n v="12"/>
    <s v="HON"/>
    <n v="16"/>
    <x v="431"/>
  </r>
  <r>
    <n v="1"/>
    <x v="0"/>
    <s v="DANA"/>
    <s v="REED"/>
    <s v="REED DANA"/>
    <x v="2"/>
    <x v="0"/>
    <x v="0"/>
    <n v="2"/>
    <x v="0"/>
    <x v="5"/>
    <s v="6/19/2021 00:00:00"/>
    <n v="88"/>
    <n v="89"/>
    <n v="90"/>
    <s v="International Old Timers Mx"/>
    <x v="16"/>
    <m/>
    <x v="9"/>
    <n v="4"/>
    <n v="5"/>
    <n v="5"/>
    <n v="5"/>
    <n v="6"/>
    <s v="HON"/>
    <n v="720"/>
    <x v="432"/>
  </r>
  <r>
    <n v="3"/>
    <x v="14"/>
    <s v="JERRY"/>
    <s v="REITER"/>
    <s v="REITER JERRY"/>
    <x v="0"/>
    <x v="4"/>
    <x v="1"/>
    <n v="3"/>
    <x v="1"/>
    <x v="0"/>
    <s v="2/27/2021 00:00:00"/>
    <n v="88"/>
    <n v="89"/>
    <n v="90"/>
    <s v="International Old Timers Mx"/>
    <x v="15"/>
    <m/>
    <x v="8"/>
    <n v="1"/>
    <n v="10"/>
    <n v="9"/>
    <n v="1"/>
    <n v="1"/>
    <s v="KTM"/>
    <s v="112b"/>
    <x v="433"/>
  </r>
  <r>
    <n v="3"/>
    <x v="14"/>
    <s v="JERRY"/>
    <s v="REITER"/>
    <s v="REITER JERRY"/>
    <x v="0"/>
    <x v="4"/>
    <x v="1"/>
    <n v="2"/>
    <x v="1"/>
    <x v="3"/>
    <s v="3/13/2021 00:00:00"/>
    <n v="88"/>
    <n v="89"/>
    <n v="90"/>
    <s v="International Old Timers Mx"/>
    <x v="2"/>
    <m/>
    <x v="1"/>
    <n v="1"/>
    <n v="1"/>
    <n v="1"/>
    <n v="1"/>
    <n v="1"/>
    <s v="KTM"/>
    <s v="112b"/>
    <x v="433"/>
  </r>
  <r>
    <n v="4"/>
    <x v="5"/>
    <s v="JERRY"/>
    <s v="REITER"/>
    <s v="REITER JERRY"/>
    <x v="0"/>
    <x v="4"/>
    <x v="1"/>
    <n v="3"/>
    <x v="1"/>
    <x v="2"/>
    <s v="4/10/2021 00:00:00"/>
    <n v="88"/>
    <n v="89"/>
    <n v="90"/>
    <s v="International Old Timers Mx"/>
    <x v="25"/>
    <m/>
    <x v="0"/>
    <n v="17"/>
    <n v="15"/>
    <n v="21"/>
    <n v="17"/>
    <n v="15"/>
    <s v="KTM"/>
    <s v="112b"/>
    <x v="433"/>
  </r>
  <r>
    <n v="6"/>
    <x v="5"/>
    <s v="JERRY"/>
    <s v="REITER"/>
    <s v="REITER JERRY"/>
    <x v="0"/>
    <x v="4"/>
    <x v="1"/>
    <n v="2"/>
    <x v="1"/>
    <x v="1"/>
    <d v="2021-07-10T00:00:00"/>
    <n v="88"/>
    <n v="89"/>
    <n v="90"/>
    <s v="International Old Timers Mx"/>
    <x v="22"/>
    <m/>
    <x v="0"/>
    <n v="17"/>
    <n v="14"/>
    <n v="18"/>
    <n v="15"/>
    <n v="14"/>
    <s v="KTM"/>
    <s v="112b"/>
    <x v="433"/>
  </r>
  <r>
    <n v="3"/>
    <x v="0"/>
    <s v="DAVE"/>
    <s v="RENNER"/>
    <s v="RENNER DAVE"/>
    <x v="3"/>
    <x v="1"/>
    <x v="0"/>
    <n v="2"/>
    <x v="0"/>
    <x v="6"/>
    <s v="5/29/2021 00:00:00"/>
    <n v="88"/>
    <n v="89"/>
    <n v="90"/>
    <s v="International Old Timers Mx"/>
    <x v="14"/>
    <m/>
    <x v="7"/>
    <n v="4"/>
    <n v="3"/>
    <n v="3"/>
    <n v="4"/>
    <n v="4"/>
    <s v="HON"/>
    <n v="39"/>
    <x v="434"/>
  </r>
  <r>
    <n v="1"/>
    <x v="0"/>
    <s v="DAVE"/>
    <s v="RENNER"/>
    <s v="RENNER DAVE"/>
    <x v="3"/>
    <x v="1"/>
    <x v="0"/>
    <n v="2"/>
    <x v="0"/>
    <x v="5"/>
    <s v="6/19/2021 00:00:00"/>
    <n v="88"/>
    <n v="89"/>
    <n v="90"/>
    <s v="International Old Timers Mx"/>
    <x v="14"/>
    <m/>
    <x v="7"/>
    <n v="3"/>
    <n v="6"/>
    <n v="4"/>
    <n v="2"/>
    <n v="1"/>
    <s v="HON"/>
    <n v="39"/>
    <x v="434"/>
  </r>
  <r>
    <n v="6"/>
    <x v="5"/>
    <s v="JIM"/>
    <s v="RENNER"/>
    <s v="RENNER JIM"/>
    <x v="3"/>
    <x v="0"/>
    <x v="0"/>
    <n v="2"/>
    <x v="0"/>
    <x v="1"/>
    <d v="2021-07-10T00:00:00"/>
    <n v="88"/>
    <n v="89"/>
    <n v="90"/>
    <s v="International Old Timers Mx"/>
    <x v="27"/>
    <m/>
    <x v="0"/>
    <n v="11"/>
    <n v="16"/>
    <n v="17"/>
    <n v="22"/>
    <n v="89"/>
    <s v="KAW"/>
    <n v="44"/>
    <x v="435"/>
  </r>
  <r>
    <n v="4"/>
    <x v="5"/>
    <s v="BOB"/>
    <s v="RESS"/>
    <s v="RESS BOB"/>
    <x v="2"/>
    <x v="0"/>
    <x v="0"/>
    <n v="2"/>
    <x v="0"/>
    <x v="5"/>
    <s v="6/19/2021 00:00:00"/>
    <n v="88"/>
    <n v="89"/>
    <n v="90"/>
    <s v="International Old Timers Mx"/>
    <x v="6"/>
    <m/>
    <x v="2"/>
    <n v="5"/>
    <n v="5"/>
    <n v="6"/>
    <n v="100"/>
    <n v="100"/>
    <s v="YAM"/>
    <s v="821b"/>
    <x v="436"/>
  </r>
  <r>
    <n v="1"/>
    <x v="2"/>
    <s v="CORBY"/>
    <s v="REUTGEN"/>
    <s v="REUTGEN CORBY"/>
    <x v="1"/>
    <x v="1"/>
    <x v="0"/>
    <n v="3"/>
    <x v="0"/>
    <x v="0"/>
    <s v="2/27/2021 00:00:00"/>
    <n v="88"/>
    <n v="89"/>
    <n v="90"/>
    <s v="International Old Timers Mx"/>
    <x v="14"/>
    <m/>
    <x v="7"/>
    <n v="1"/>
    <n v="2"/>
    <n v="3"/>
    <n v="4"/>
    <n v="4"/>
    <s v="KTM"/>
    <n v="513"/>
    <x v="437"/>
  </r>
  <r>
    <n v="2"/>
    <x v="2"/>
    <s v="CORBY"/>
    <s v="REUTGEN"/>
    <s v="REUTGEN CORBY"/>
    <x v="1"/>
    <x v="1"/>
    <x v="0"/>
    <n v="3"/>
    <x v="0"/>
    <x v="2"/>
    <s v="4/10/2021 00:00:00"/>
    <n v="88"/>
    <n v="89"/>
    <n v="90"/>
    <s v="International Old Timers Mx"/>
    <x v="15"/>
    <m/>
    <x v="8"/>
    <n v="7"/>
    <n v="5"/>
    <n v="3"/>
    <n v="3"/>
    <n v="11"/>
    <s v="KTM"/>
    <n v="513"/>
    <x v="437"/>
  </r>
  <r>
    <n v="2"/>
    <x v="2"/>
    <s v="RICKY"/>
    <s v="RICHARDSON"/>
    <s v="RICHARDSON RICKY"/>
    <x v="2"/>
    <x v="0"/>
    <x v="0"/>
    <n v="2"/>
    <x v="0"/>
    <x v="1"/>
    <d v="2021-07-10T00:00:00"/>
    <n v="88"/>
    <n v="89"/>
    <n v="90"/>
    <s v="International Old Timers Mx"/>
    <x v="3"/>
    <m/>
    <x v="0"/>
    <n v="3"/>
    <n v="2"/>
    <n v="5"/>
    <n v="89"/>
    <n v="89"/>
    <s v="HSK"/>
    <s v="422s"/>
    <x v="438"/>
  </r>
  <r>
    <n v="2"/>
    <x v="13"/>
    <s v="STEVE"/>
    <s v="RICHARDSON"/>
    <s v="RICHARDSON STEVE"/>
    <x v="0"/>
    <x v="0"/>
    <x v="0"/>
    <n v="3"/>
    <x v="0"/>
    <x v="0"/>
    <s v="2/27/2021 00:00:00"/>
    <n v="88"/>
    <n v="89"/>
    <n v="90"/>
    <s v="International Old Timers Mx"/>
    <x v="14"/>
    <m/>
    <x v="7"/>
    <n v="6"/>
    <n v="5"/>
    <m/>
    <n v="3"/>
    <n v="3"/>
    <s v="YAM"/>
    <n v="27"/>
    <x v="439"/>
  </r>
  <r>
    <n v="7"/>
    <x v="9"/>
    <s v="BEN"/>
    <s v="RICHEY"/>
    <s v="RICHEY BEN"/>
    <x v="1"/>
    <x v="0"/>
    <x v="0"/>
    <n v="2"/>
    <x v="0"/>
    <x v="1"/>
    <d v="2021-07-10T00:00:00"/>
    <n v="88"/>
    <n v="89"/>
    <n v="90"/>
    <s v="International Old Timers Mx"/>
    <x v="9"/>
    <m/>
    <x v="0"/>
    <n v="24"/>
    <n v="22"/>
    <n v="19"/>
    <n v="20"/>
    <n v="19"/>
    <s v="YAM"/>
    <n v="191"/>
    <x v="440"/>
  </r>
  <r>
    <n v="6"/>
    <x v="10"/>
    <s v="JORGE"/>
    <s v="RIOS"/>
    <s v="RIOS JORGE"/>
    <x v="1"/>
    <x v="0"/>
    <x v="0"/>
    <n v="2"/>
    <x v="0"/>
    <x v="5"/>
    <s v="6/19/2021 00:00:00"/>
    <n v="88"/>
    <n v="89"/>
    <n v="90"/>
    <s v="International Old Timers Mx"/>
    <x v="2"/>
    <m/>
    <x v="1"/>
    <n v="1"/>
    <n v="100"/>
    <n v="2"/>
    <n v="1"/>
    <n v="100"/>
    <s v="YAM"/>
    <n v="23"/>
    <x v="441"/>
  </r>
  <r>
    <n v="1"/>
    <x v="0"/>
    <s v="KEVIN"/>
    <s v="ROACH"/>
    <s v="ROACH KEVIN"/>
    <x v="3"/>
    <x v="1"/>
    <x v="0"/>
    <n v="2"/>
    <x v="1"/>
    <x v="3"/>
    <s v="3/13/2021 00:00:00"/>
    <n v="88"/>
    <n v="89"/>
    <n v="90"/>
    <s v="International Old Timers Mx"/>
    <x v="7"/>
    <m/>
    <x v="3"/>
    <n v="8"/>
    <n v="7"/>
    <n v="8"/>
    <n v="9"/>
    <n v="11"/>
    <s v="YAM"/>
    <n v="159"/>
    <x v="442"/>
  </r>
  <r>
    <n v="2"/>
    <x v="0"/>
    <s v="KEVIN"/>
    <s v="ROACH"/>
    <s v="ROACH KEVIN"/>
    <x v="3"/>
    <x v="1"/>
    <x v="0"/>
    <n v="1"/>
    <x v="1"/>
    <x v="4"/>
    <s v="9/18/2021 00:00:00"/>
    <n v="88"/>
    <n v="89"/>
    <n v="90"/>
    <s v="International Old Timers Mx"/>
    <x v="0"/>
    <m/>
    <x v="0"/>
    <n v="16"/>
    <n v="17"/>
    <n v="18"/>
    <n v="16"/>
    <n v="13"/>
    <s v="YAM"/>
    <n v="159"/>
    <x v="442"/>
  </r>
  <r>
    <n v="6"/>
    <x v="4"/>
    <s v="DAVID"/>
    <s v="ROBELLO"/>
    <s v="ROBELLO DAVID"/>
    <x v="6"/>
    <x v="0"/>
    <x v="0"/>
    <n v="1"/>
    <x v="0"/>
    <x v="4"/>
    <s v="9/18/2021 00:00:00"/>
    <n v="88"/>
    <n v="89"/>
    <n v="90"/>
    <s v="International Old Timers Mx"/>
    <x v="14"/>
    <m/>
    <x v="7"/>
    <n v="2"/>
    <n v="2"/>
    <n v="3"/>
    <n v="89"/>
    <n v="89"/>
    <s v="HON"/>
    <n v="12"/>
    <x v="443"/>
  </r>
  <r>
    <n v="1"/>
    <x v="0"/>
    <s v="ROSS"/>
    <s v="ROBERSTON"/>
    <s v="ROBERSTON ROSS"/>
    <x v="2"/>
    <x v="0"/>
    <x v="0"/>
    <n v="2"/>
    <x v="0"/>
    <x v="5"/>
    <s v="6/19/2021 00:00:00"/>
    <n v="88"/>
    <n v="89"/>
    <n v="90"/>
    <s v="International Old Timers Mx"/>
    <x v="15"/>
    <m/>
    <x v="8"/>
    <n v="1"/>
    <n v="3"/>
    <n v="6"/>
    <n v="3"/>
    <n v="4"/>
    <s v="YAM"/>
    <n v="742"/>
    <x v="444"/>
  </r>
  <r>
    <n v="1"/>
    <x v="2"/>
    <s v="MIKE"/>
    <s v="ROBINSON"/>
    <s v="ROBINSON MIKE"/>
    <x v="1"/>
    <x v="1"/>
    <x v="0"/>
    <n v="2"/>
    <x v="1"/>
    <x v="3"/>
    <s v="3/13/2021 00:00:00"/>
    <n v="88"/>
    <n v="89"/>
    <n v="90"/>
    <s v="International Old Timers Mx"/>
    <x v="17"/>
    <m/>
    <x v="11"/>
    <n v="7"/>
    <n v="6"/>
    <n v="7"/>
    <n v="7"/>
    <n v="6"/>
    <s v="YAM"/>
    <n v="39"/>
    <x v="445"/>
  </r>
  <r>
    <n v="1"/>
    <x v="2"/>
    <s v="MIKE"/>
    <s v="ROBINSON"/>
    <s v="ROBINSON MIKE"/>
    <x v="6"/>
    <x v="1"/>
    <x v="0"/>
    <n v="1"/>
    <x v="1"/>
    <x v="4"/>
    <s v="9/18/2021 00:00:00"/>
    <n v="88"/>
    <n v="89"/>
    <n v="90"/>
    <s v="International Old Timers Mx"/>
    <x v="7"/>
    <m/>
    <x v="3"/>
    <n v="2"/>
    <n v="8"/>
    <n v="89"/>
    <n v="89"/>
    <n v="89"/>
    <s v="YAM"/>
    <n v="39"/>
    <x v="445"/>
  </r>
  <r>
    <n v="1"/>
    <x v="0"/>
    <s v="ROD"/>
    <s v="ROHRBACHER"/>
    <s v="ROHRBACHER ROD"/>
    <x v="2"/>
    <x v="1"/>
    <x v="0"/>
    <n v="2"/>
    <x v="1"/>
    <x v="5"/>
    <s v="6/19/2021 00:00:00"/>
    <n v="88"/>
    <n v="89"/>
    <n v="90"/>
    <s v="International Old Timers Mx"/>
    <x v="8"/>
    <m/>
    <x v="4"/>
    <n v="8"/>
    <n v="9"/>
    <n v="9"/>
    <n v="8"/>
    <n v="9"/>
    <s v="KAW"/>
    <n v="108"/>
    <x v="446"/>
  </r>
  <r>
    <n v="2"/>
    <x v="0"/>
    <s v="ROD"/>
    <s v="ROHRBACHER"/>
    <s v="ROHRBACHER ROD"/>
    <x v="2"/>
    <x v="1"/>
    <x v="0"/>
    <n v="1"/>
    <x v="1"/>
    <x v="4"/>
    <s v="9/18/2021 00:00:00"/>
    <n v="88"/>
    <n v="89"/>
    <n v="90"/>
    <s v="International Old Timers Mx"/>
    <x v="30"/>
    <m/>
    <x v="0"/>
    <n v="15"/>
    <n v="21"/>
    <n v="19"/>
    <n v="17"/>
    <n v="88"/>
    <s v="KAW"/>
    <n v="108"/>
    <x v="446"/>
  </r>
  <r>
    <n v="5"/>
    <x v="1"/>
    <s v="NEIL"/>
    <s v="ROMERO"/>
    <s v="ROMERO NEIL"/>
    <x v="2"/>
    <x v="0"/>
    <x v="0"/>
    <n v="2"/>
    <x v="0"/>
    <x v="5"/>
    <s v="6/19/2021 00:00:00"/>
    <n v="88"/>
    <n v="89"/>
    <n v="90"/>
    <s v="International Old Timers Mx"/>
    <x v="2"/>
    <m/>
    <x v="1"/>
    <n v="2"/>
    <n v="1"/>
    <n v="2"/>
    <n v="1"/>
    <n v="1"/>
    <s v="KAW"/>
    <s v="940s"/>
    <x v="447"/>
  </r>
  <r>
    <n v="7"/>
    <x v="9"/>
    <s v="ERIC"/>
    <s v="ROUNSAVELLE"/>
    <s v="ROUNSAVELLE ERIC"/>
    <x v="3"/>
    <x v="0"/>
    <x v="0"/>
    <n v="2"/>
    <x v="0"/>
    <x v="1"/>
    <d v="2021-07-10T00:00:00"/>
    <n v="88"/>
    <n v="89"/>
    <n v="90"/>
    <s v="International Old Timers Mx"/>
    <x v="4"/>
    <m/>
    <x v="0"/>
    <n v="4"/>
    <n v="29"/>
    <n v="89"/>
    <n v="15"/>
    <n v="89"/>
    <s v="KAW"/>
    <n v="705"/>
    <x v="448"/>
  </r>
  <r>
    <n v="3"/>
    <x v="0"/>
    <s v="DAVE"/>
    <s v="ROUSEVELLE"/>
    <s v="ROUSEVELLE DAVE"/>
    <x v="3"/>
    <x v="0"/>
    <x v="0"/>
    <n v="2"/>
    <x v="0"/>
    <x v="1"/>
    <d v="2021-07-10T00:00:00"/>
    <n v="88"/>
    <n v="89"/>
    <n v="90"/>
    <s v="International Old Timers Mx"/>
    <x v="19"/>
    <m/>
    <x v="0"/>
    <n v="16"/>
    <n v="21"/>
    <n v="20"/>
    <n v="19"/>
    <n v="21"/>
    <s v="YAM"/>
    <n v="344"/>
    <x v="449"/>
  </r>
  <r>
    <n v="4"/>
    <x v="1"/>
    <s v="STACEY"/>
    <s v="ROWE"/>
    <s v="ROWE STACEY"/>
    <x v="2"/>
    <x v="3"/>
    <x v="1"/>
    <n v="2"/>
    <x v="1"/>
    <x v="3"/>
    <s v="3/13/2021 00:00:00"/>
    <n v="88"/>
    <n v="89"/>
    <n v="90"/>
    <s v="International Old Timers Mx"/>
    <x v="17"/>
    <m/>
    <x v="11"/>
    <n v="6"/>
    <n v="4"/>
    <n v="5"/>
    <n v="5"/>
    <n v="4"/>
    <s v="KTM"/>
    <n v="39"/>
    <x v="450"/>
  </r>
  <r>
    <n v="5"/>
    <x v="1"/>
    <s v="STACEY"/>
    <s v="ROWE"/>
    <s v="ROWE STACEY"/>
    <x v="2"/>
    <x v="3"/>
    <x v="1"/>
    <n v="3"/>
    <x v="1"/>
    <x v="2"/>
    <s v="4/10/2021 00:00:00"/>
    <n v="88"/>
    <n v="89"/>
    <n v="90"/>
    <s v="International Old Timers Mx"/>
    <x v="7"/>
    <m/>
    <x v="3"/>
    <n v="8"/>
    <n v="9"/>
    <n v="89"/>
    <n v="6"/>
    <n v="7"/>
    <s v="KTM"/>
    <n v="39"/>
    <x v="450"/>
  </r>
  <r>
    <n v="5"/>
    <x v="1"/>
    <s v="STACEY"/>
    <s v="ROWE"/>
    <s v="ROWE STACEY"/>
    <x v="2"/>
    <x v="3"/>
    <x v="1"/>
    <n v="2"/>
    <x v="1"/>
    <x v="5"/>
    <s v="6/19/2021 00:00:00"/>
    <n v="88"/>
    <n v="89"/>
    <n v="90"/>
    <s v="International Old Timers Mx"/>
    <x v="8"/>
    <m/>
    <x v="4"/>
    <n v="9"/>
    <n v="8"/>
    <n v="10"/>
    <n v="9"/>
    <n v="10"/>
    <s v="KTM"/>
    <n v="39"/>
    <x v="450"/>
  </r>
  <r>
    <n v="4"/>
    <x v="5"/>
    <s v="LEX"/>
    <s v="ROWLAND"/>
    <s v="ROWLAND LEX"/>
    <x v="1"/>
    <x v="0"/>
    <x v="0"/>
    <n v="3"/>
    <x v="0"/>
    <x v="2"/>
    <s v="4/10/2021 00:00:00"/>
    <n v="88"/>
    <n v="89"/>
    <n v="90"/>
    <s v="International Old Timers Mx"/>
    <x v="6"/>
    <m/>
    <x v="2"/>
    <n v="6"/>
    <n v="9"/>
    <n v="10"/>
    <n v="10"/>
    <n v="3"/>
    <s v="KTM"/>
    <n v="62"/>
    <x v="451"/>
  </r>
  <r>
    <n v="2"/>
    <x v="8"/>
    <s v="TOM"/>
    <s v="ROWLAND"/>
    <s v="ROWLAND TOM"/>
    <x v="3"/>
    <x v="0"/>
    <x v="0"/>
    <n v="2"/>
    <x v="0"/>
    <x v="1"/>
    <d v="2021-07-10T00:00:00"/>
    <n v="88"/>
    <n v="89"/>
    <n v="90"/>
    <s v="International Old Timers Mx"/>
    <x v="6"/>
    <m/>
    <x v="2"/>
    <n v="7"/>
    <n v="7"/>
    <n v="89"/>
    <n v="89"/>
    <n v="89"/>
    <s v="KTM"/>
    <n v="872"/>
    <x v="452"/>
  </r>
  <r>
    <n v="7"/>
    <x v="9"/>
    <s v="MARK"/>
    <s v="RUSSELL"/>
    <s v="RUSSELL MARK"/>
    <x v="4"/>
    <x v="1"/>
    <x v="0"/>
    <n v="2"/>
    <x v="0"/>
    <x v="6"/>
    <s v="5/29/2021 00:00:00"/>
    <n v="88"/>
    <n v="89"/>
    <n v="90"/>
    <s v="International Old Timers Mx"/>
    <x v="16"/>
    <m/>
    <x v="9"/>
    <n v="3"/>
    <n v="5"/>
    <n v="7"/>
    <n v="6"/>
    <n v="7"/>
    <s v="KTM"/>
    <n v="66"/>
    <x v="453"/>
  </r>
  <r>
    <n v="7"/>
    <x v="9"/>
    <s v="MARK"/>
    <s v="RUSSELL"/>
    <s v="RUSSELL MARK"/>
    <x v="4"/>
    <x v="1"/>
    <x v="0"/>
    <n v="2"/>
    <x v="0"/>
    <x v="1"/>
    <d v="2021-07-10T00:00:00"/>
    <n v="88"/>
    <n v="89"/>
    <n v="90"/>
    <s v="International Old Timers Mx"/>
    <x v="19"/>
    <m/>
    <x v="0"/>
    <n v="20"/>
    <n v="21"/>
    <n v="18"/>
    <n v="21"/>
    <n v="21"/>
    <s v="KTM"/>
    <n v="66"/>
    <x v="453"/>
  </r>
  <r>
    <n v="4"/>
    <x v="4"/>
    <s v="CASEY"/>
    <s v="RUTTER"/>
    <s v="RUTTER CASEY"/>
    <x v="4"/>
    <x v="5"/>
    <x v="1"/>
    <n v="2"/>
    <x v="1"/>
    <x v="3"/>
    <s v="3/13/2021 00:00:00"/>
    <n v="88"/>
    <n v="89"/>
    <n v="90"/>
    <s v="International Old Timers Mx"/>
    <x v="14"/>
    <m/>
    <x v="7"/>
    <n v="3"/>
    <n v="3"/>
    <n v="3"/>
    <n v="3"/>
    <n v="3"/>
    <s v="KAW"/>
    <n v="237"/>
    <x v="454"/>
  </r>
  <r>
    <n v="4"/>
    <x v="4"/>
    <s v="CASEY"/>
    <s v="RUTTER"/>
    <s v="RUTTER CASEY"/>
    <x v="4"/>
    <x v="5"/>
    <x v="1"/>
    <n v="3"/>
    <x v="1"/>
    <x v="2"/>
    <s v="4/10/2021 00:00:00"/>
    <n v="88"/>
    <n v="89"/>
    <n v="90"/>
    <s v="International Old Timers Mx"/>
    <x v="17"/>
    <m/>
    <x v="11"/>
    <n v="8"/>
    <n v="7"/>
    <n v="7"/>
    <n v="6"/>
    <n v="5"/>
    <s v="KAW"/>
    <n v="237"/>
    <x v="454"/>
  </r>
  <r>
    <n v="4"/>
    <x v="4"/>
    <s v="CASEY"/>
    <s v="RUTTER"/>
    <s v="RUTTER CASEY"/>
    <x v="4"/>
    <x v="5"/>
    <x v="1"/>
    <n v="1"/>
    <x v="1"/>
    <x v="7"/>
    <s v="5/22/2021 00:00:00"/>
    <n v="88"/>
    <n v="89"/>
    <n v="90"/>
    <s v="International Old Timers Mx"/>
    <x v="12"/>
    <m/>
    <x v="6"/>
    <n v="1"/>
    <n v="2"/>
    <n v="2"/>
    <n v="89"/>
    <n v="89"/>
    <s v="KAW"/>
    <n v="237"/>
    <x v="454"/>
  </r>
  <r>
    <n v="6"/>
    <x v="4"/>
    <s v="CASEY"/>
    <s v="RUTTER"/>
    <s v="RUTTER CASEY"/>
    <x v="4"/>
    <x v="5"/>
    <x v="1"/>
    <n v="2"/>
    <x v="1"/>
    <x v="6"/>
    <s v="5/29/2021 00:00:00"/>
    <n v="88"/>
    <n v="89"/>
    <n v="90"/>
    <s v="International Old Timers Mx"/>
    <x v="12"/>
    <m/>
    <x v="6"/>
    <n v="2"/>
    <n v="2"/>
    <n v="1"/>
    <n v="2"/>
    <n v="2"/>
    <s v="KAW"/>
    <n v="237"/>
    <x v="454"/>
  </r>
  <r>
    <n v="4"/>
    <x v="4"/>
    <s v="CASEY"/>
    <s v="RUTTER"/>
    <s v="RUTTER CASEY"/>
    <x v="4"/>
    <x v="5"/>
    <x v="1"/>
    <n v="2"/>
    <x v="1"/>
    <x v="1"/>
    <d v="2021-07-10T00:00:00"/>
    <n v="88"/>
    <n v="89"/>
    <n v="90"/>
    <s v="International Old Timers Mx"/>
    <x v="7"/>
    <m/>
    <x v="3"/>
    <n v="10"/>
    <n v="7"/>
    <n v="4"/>
    <n v="10"/>
    <n v="6"/>
    <s v="KAW"/>
    <n v="237"/>
    <x v="454"/>
  </r>
  <r>
    <n v="5"/>
    <x v="5"/>
    <s v="DAVID"/>
    <s v="RYAN"/>
    <s v="RYAN DAVID"/>
    <x v="1"/>
    <x v="0"/>
    <x v="0"/>
    <n v="3"/>
    <x v="0"/>
    <x v="0"/>
    <s v="2/27/2021 00:00:00"/>
    <n v="88"/>
    <n v="89"/>
    <n v="90"/>
    <s v="International Old Timers Mx"/>
    <x v="7"/>
    <m/>
    <x v="3"/>
    <n v="9"/>
    <n v="10"/>
    <n v="8"/>
    <n v="8"/>
    <n v="8"/>
    <s v="HSK"/>
    <n v="638"/>
    <x v="455"/>
  </r>
  <r>
    <n v="2"/>
    <x v="13"/>
    <s v="DEBORAH"/>
    <s v="RYAN"/>
    <s v="RYAN DEBORAH"/>
    <x v="3"/>
    <x v="0"/>
    <x v="0"/>
    <n v="3"/>
    <x v="0"/>
    <x v="0"/>
    <s v="2/27/2021 00:00:00"/>
    <n v="88"/>
    <n v="89"/>
    <n v="90"/>
    <s v="International Old Timers Mx"/>
    <x v="10"/>
    <m/>
    <x v="5"/>
    <n v="10"/>
    <n v="10"/>
    <m/>
    <n v="20"/>
    <n v="20"/>
    <s v="YAM"/>
    <n v="63"/>
    <x v="456"/>
  </r>
  <r>
    <n v="4"/>
    <x v="4"/>
    <s v="MIKE"/>
    <s v="RYER"/>
    <s v="RYER MIKE"/>
    <x v="1"/>
    <x v="1"/>
    <x v="0"/>
    <n v="3"/>
    <x v="0"/>
    <x v="0"/>
    <s v="2/27/2021 00:00:00"/>
    <n v="88"/>
    <n v="89"/>
    <n v="90"/>
    <s v="International Old Timers Mx"/>
    <x v="2"/>
    <m/>
    <x v="1"/>
    <n v="1"/>
    <n v="1"/>
    <n v="2"/>
    <n v="1"/>
    <n v="1"/>
    <s v="KTM"/>
    <n v="5"/>
    <x v="457"/>
  </r>
  <r>
    <n v="4"/>
    <x v="4"/>
    <s v="MIKE"/>
    <s v="RYER"/>
    <s v="RYER MIKE"/>
    <x v="1"/>
    <x v="1"/>
    <x v="0"/>
    <n v="3"/>
    <x v="0"/>
    <x v="2"/>
    <s v="4/10/2021 00:00:00"/>
    <n v="88"/>
    <n v="89"/>
    <n v="90"/>
    <s v="International Old Timers Mx"/>
    <x v="12"/>
    <m/>
    <x v="6"/>
    <n v="4"/>
    <n v="4"/>
    <n v="4"/>
    <n v="2"/>
    <n v="2"/>
    <s v="KTM"/>
    <n v="357"/>
    <x v="457"/>
  </r>
  <r>
    <n v="2"/>
    <x v="17"/>
    <s v="RON"/>
    <s v="RYER"/>
    <s v="RYER RON"/>
    <x v="0"/>
    <x v="2"/>
    <x v="1"/>
    <n v="3"/>
    <x v="1"/>
    <x v="0"/>
    <s v="2/27/2021 00:00:00"/>
    <n v="88"/>
    <n v="89"/>
    <n v="90"/>
    <s v="International Old Timers Mx"/>
    <x v="2"/>
    <m/>
    <x v="1"/>
    <n v="1"/>
    <n v="1"/>
    <n v="0"/>
    <n v="1"/>
    <n v="1"/>
    <s v="KTM"/>
    <n v="357"/>
    <x v="458"/>
  </r>
  <r>
    <n v="1"/>
    <x v="17"/>
    <s v="RON"/>
    <s v="RYER"/>
    <s v="RYER RON"/>
    <x v="0"/>
    <x v="2"/>
    <x v="1"/>
    <n v="3"/>
    <x v="1"/>
    <x v="2"/>
    <s v="4/10/2021 00:00:00"/>
    <n v="88"/>
    <n v="89"/>
    <n v="90"/>
    <s v="International Old Timers Mx"/>
    <x v="2"/>
    <m/>
    <x v="1"/>
    <n v="1"/>
    <n v="1"/>
    <n v="0"/>
    <n v="1"/>
    <n v="1"/>
    <s v="KTM"/>
    <n v="357"/>
    <x v="458"/>
  </r>
  <r>
    <n v="1"/>
    <x v="17"/>
    <s v="RON"/>
    <s v="RYER"/>
    <s v="RYER RON"/>
    <x v="0"/>
    <x v="2"/>
    <x v="1"/>
    <n v="1"/>
    <x v="1"/>
    <x v="7"/>
    <s v="5/22/2021 00:00:00"/>
    <n v="88"/>
    <n v="89"/>
    <n v="90"/>
    <s v="International Old Timers Mx"/>
    <x v="2"/>
    <m/>
    <x v="1"/>
    <n v="1"/>
    <n v="1"/>
    <m/>
    <n v="89"/>
    <n v="89"/>
    <s v="KTM"/>
    <n v="357"/>
    <x v="458"/>
  </r>
  <r>
    <n v="2"/>
    <x v="17"/>
    <s v="RON"/>
    <s v="RYER"/>
    <s v="RYER RON"/>
    <x v="0"/>
    <x v="2"/>
    <x v="1"/>
    <n v="2"/>
    <x v="1"/>
    <x v="6"/>
    <s v="5/29/2021 00:00:00"/>
    <n v="88"/>
    <n v="89"/>
    <n v="90"/>
    <s v="International Old Timers Mx"/>
    <x v="2"/>
    <m/>
    <x v="1"/>
    <n v="1"/>
    <n v="1"/>
    <n v="0"/>
    <n v="1"/>
    <n v="1"/>
    <s v="KTM"/>
    <n v="114"/>
    <x v="458"/>
  </r>
  <r>
    <n v="2"/>
    <x v="17"/>
    <s v="RON"/>
    <s v="RYER"/>
    <s v="RYER RON"/>
    <x v="0"/>
    <x v="2"/>
    <x v="1"/>
    <n v="2"/>
    <x v="1"/>
    <x v="5"/>
    <s v="6/19/2021 00:00:00"/>
    <n v="88"/>
    <n v="89"/>
    <n v="90"/>
    <s v="International Old Timers Mx"/>
    <x v="2"/>
    <m/>
    <x v="1"/>
    <n v="1"/>
    <n v="1"/>
    <n v="0"/>
    <n v="1"/>
    <n v="1"/>
    <s v="KTM"/>
    <n v="5"/>
    <x v="458"/>
  </r>
  <r>
    <n v="3"/>
    <x v="17"/>
    <s v="RON"/>
    <s v="RYER"/>
    <s v="RYER RON"/>
    <x v="0"/>
    <x v="2"/>
    <x v="1"/>
    <n v="1"/>
    <x v="1"/>
    <x v="4"/>
    <s v="9/18/2021 00:00:00"/>
    <n v="88"/>
    <n v="89"/>
    <n v="90"/>
    <s v="International Old Timers Mx"/>
    <x v="2"/>
    <n v="30"/>
    <x v="10"/>
    <n v="1"/>
    <n v="1"/>
    <n v="0"/>
    <n v="1"/>
    <n v="1"/>
    <s v="KTM"/>
    <n v="357"/>
    <x v="458"/>
  </r>
  <r>
    <n v="8"/>
    <x v="14"/>
    <s v="JOE"/>
    <s v="RYERS"/>
    <s v="RYERS JOE"/>
    <x v="6"/>
    <x v="0"/>
    <x v="0"/>
    <n v="1"/>
    <x v="0"/>
    <x v="4"/>
    <s v="9/18/2021 00:00:00"/>
    <n v="88"/>
    <n v="89"/>
    <n v="90"/>
    <s v="International Old Timers Mx"/>
    <x v="25"/>
    <m/>
    <x v="0"/>
    <n v="89"/>
    <n v="14"/>
    <n v="12"/>
    <n v="89"/>
    <n v="89"/>
    <s v="SUZ"/>
    <n v="208"/>
    <x v="459"/>
  </r>
  <r>
    <n v="1"/>
    <x v="13"/>
    <s v="PAUL"/>
    <s v="SANCHEZ"/>
    <s v="SANCHEZ PAUL"/>
    <x v="1"/>
    <x v="0"/>
    <x v="0"/>
    <n v="3"/>
    <x v="0"/>
    <x v="2"/>
    <s v="4/10/2021 00:00:00"/>
    <n v="88"/>
    <n v="89"/>
    <n v="90"/>
    <s v="International Old Timers Mx"/>
    <x v="15"/>
    <m/>
    <x v="8"/>
    <n v="9"/>
    <n v="4"/>
    <n v="0"/>
    <n v="3"/>
    <n v="6"/>
    <s v="KTM"/>
    <s v="65x"/>
    <x v="460"/>
  </r>
  <r>
    <n v="7"/>
    <x v="14"/>
    <s v="GARY"/>
    <s v="SATTERFIELD"/>
    <s v="SATTERFIELD GARY"/>
    <x v="1"/>
    <x v="0"/>
    <x v="0"/>
    <n v="2"/>
    <x v="0"/>
    <x v="1"/>
    <d v="2021-07-10T00:00:00"/>
    <n v="88"/>
    <n v="89"/>
    <n v="90"/>
    <s v="International Old Timers Mx"/>
    <x v="9"/>
    <m/>
    <x v="0"/>
    <n v="25"/>
    <n v="25"/>
    <n v="24"/>
    <n v="22"/>
    <n v="21"/>
    <s v="SUZ"/>
    <n v="247"/>
    <x v="461"/>
  </r>
  <r>
    <n v="4"/>
    <x v="4"/>
    <s v="TODD"/>
    <s v="SCHACHER"/>
    <s v="SCHACHER TODD"/>
    <x v="3"/>
    <x v="0"/>
    <x v="0"/>
    <n v="2"/>
    <x v="0"/>
    <x v="1"/>
    <d v="2021-07-10T00:00:00"/>
    <n v="88"/>
    <n v="89"/>
    <n v="90"/>
    <s v="International Old Timers Mx"/>
    <x v="16"/>
    <m/>
    <x v="9"/>
    <n v="5"/>
    <n v="2"/>
    <n v="9"/>
    <n v="9"/>
    <n v="10"/>
    <s v="SUZ"/>
    <n v="506"/>
    <x v="462"/>
  </r>
  <r>
    <n v="4"/>
    <x v="1"/>
    <s v="RICH"/>
    <s v="SCHAUWECKER"/>
    <s v="SCHAUWECKER RICH"/>
    <x v="0"/>
    <x v="0"/>
    <x v="0"/>
    <n v="3"/>
    <x v="0"/>
    <x v="0"/>
    <s v="2/27/2021 00:00:00"/>
    <n v="88"/>
    <n v="89"/>
    <n v="90"/>
    <s v="International Old Timers Mx"/>
    <x v="20"/>
    <m/>
    <x v="0"/>
    <n v="9"/>
    <n v="9"/>
    <n v="8"/>
    <n v="32"/>
    <n v="32"/>
    <s v="HON"/>
    <n v="17"/>
    <x v="463"/>
  </r>
  <r>
    <n v="5"/>
    <x v="7"/>
    <s v="RALF"/>
    <s v="SCHMIDT"/>
    <s v="SCHMIDT RALF"/>
    <x v="1"/>
    <x v="0"/>
    <x v="0"/>
    <n v="3"/>
    <x v="0"/>
    <x v="2"/>
    <s v="4/10/2021 00:00:00"/>
    <n v="88"/>
    <n v="89"/>
    <n v="90"/>
    <s v="International Old Timers Mx"/>
    <x v="12"/>
    <m/>
    <x v="6"/>
    <n v="3"/>
    <n v="3"/>
    <n v="3"/>
    <n v="2"/>
    <n v="2"/>
    <s v="Unk"/>
    <n v="73"/>
    <x v="464"/>
  </r>
  <r>
    <n v="4"/>
    <x v="1"/>
    <s v="JON"/>
    <s v="SCHMUCK"/>
    <s v="SCHMUCK JON"/>
    <x v="4"/>
    <x v="2"/>
    <x v="1"/>
    <n v="3"/>
    <x v="1"/>
    <x v="0"/>
    <s v="2/27/2021 00:00:00"/>
    <n v="88"/>
    <n v="89"/>
    <n v="90"/>
    <s v="International Old Timers Mx"/>
    <x v="7"/>
    <m/>
    <x v="3"/>
    <n v="15"/>
    <n v="13"/>
    <n v="11"/>
    <n v="8"/>
    <n v="8"/>
    <s v="KAW"/>
    <n v="924"/>
    <x v="465"/>
  </r>
  <r>
    <n v="2"/>
    <x v="1"/>
    <s v="JON"/>
    <s v="SCHMUCK"/>
    <s v="SCHMUCK JON"/>
    <x v="4"/>
    <x v="2"/>
    <x v="1"/>
    <n v="1"/>
    <x v="1"/>
    <x v="7"/>
    <s v="5/22/2021 00:00:00"/>
    <n v="88"/>
    <n v="89"/>
    <n v="90"/>
    <s v="International Old Timers Mx"/>
    <x v="17"/>
    <m/>
    <x v="11"/>
    <n v="7"/>
    <n v="5"/>
    <n v="6"/>
    <n v="89"/>
    <n v="89"/>
    <s v="KAW"/>
    <n v="924"/>
    <x v="465"/>
  </r>
  <r>
    <n v="6"/>
    <x v="1"/>
    <s v="JON"/>
    <s v="SCHMUCK"/>
    <s v="SCHMUCK JON"/>
    <x v="4"/>
    <x v="2"/>
    <x v="1"/>
    <n v="2"/>
    <x v="1"/>
    <x v="6"/>
    <s v="5/29/2021 00:00:00"/>
    <n v="88"/>
    <n v="89"/>
    <n v="90"/>
    <s v="International Old Timers Mx"/>
    <x v="10"/>
    <m/>
    <x v="5"/>
    <n v="8"/>
    <n v="10"/>
    <n v="10"/>
    <n v="10"/>
    <n v="10"/>
    <s v="KAW"/>
    <n v="924"/>
    <x v="465"/>
  </r>
  <r>
    <n v="5"/>
    <x v="1"/>
    <s v="JON"/>
    <s v="SCHMUCK"/>
    <s v="SCHMUCK JON"/>
    <x v="4"/>
    <x v="2"/>
    <x v="1"/>
    <n v="2"/>
    <x v="1"/>
    <x v="5"/>
    <s v="6/19/2021 00:00:00"/>
    <n v="88"/>
    <n v="89"/>
    <n v="90"/>
    <s v="International Old Timers Mx"/>
    <x v="7"/>
    <m/>
    <x v="4"/>
    <n v="11"/>
    <n v="9"/>
    <n v="9"/>
    <n v="8"/>
    <n v="9"/>
    <s v="KAW"/>
    <n v="924"/>
    <x v="465"/>
  </r>
  <r>
    <n v="4"/>
    <x v="1"/>
    <s v="JON"/>
    <s v="SCHMUCK"/>
    <s v="SCHMUCK JON"/>
    <x v="4"/>
    <x v="2"/>
    <x v="1"/>
    <n v="2"/>
    <x v="1"/>
    <x v="1"/>
    <d v="2021-07-10T00:00:00"/>
    <n v="88"/>
    <n v="89"/>
    <n v="90"/>
    <s v="International Old Timers Mx"/>
    <x v="5"/>
    <m/>
    <x v="0"/>
    <n v="17"/>
    <n v="16"/>
    <n v="14"/>
    <n v="15"/>
    <n v="14"/>
    <s v="KAW"/>
    <n v="924"/>
    <x v="465"/>
  </r>
  <r>
    <n v="4"/>
    <x v="1"/>
    <s v="JON"/>
    <s v="SCHMUCK"/>
    <s v="SCHMUCK JON"/>
    <x v="4"/>
    <x v="2"/>
    <x v="1"/>
    <n v="1"/>
    <x v="1"/>
    <x v="4"/>
    <s v="9/18/2021 00:00:00"/>
    <n v="88"/>
    <n v="89"/>
    <n v="90"/>
    <s v="International Old Timers Mx"/>
    <x v="20"/>
    <n v="10"/>
    <x v="10"/>
    <n v="12"/>
    <n v="13"/>
    <n v="13"/>
    <n v="8"/>
    <n v="13"/>
    <s v="KAW"/>
    <n v="924"/>
    <x v="465"/>
  </r>
  <r>
    <n v="7"/>
    <x v="10"/>
    <s v="CHRIS"/>
    <s v="SCHOEPPACH"/>
    <s v="SCHOEPPACH CHRIS"/>
    <x v="6"/>
    <x v="0"/>
    <x v="0"/>
    <n v="1"/>
    <x v="0"/>
    <x v="4"/>
    <s v="9/18/2021 00:00:00"/>
    <n v="88"/>
    <n v="89"/>
    <n v="90"/>
    <s v="International Old Timers Mx"/>
    <x v="7"/>
    <m/>
    <x v="3"/>
    <n v="8"/>
    <n v="7"/>
    <n v="88"/>
    <n v="89"/>
    <n v="89"/>
    <s v="YAM"/>
    <n v="413"/>
    <x v="466"/>
  </r>
  <r>
    <n v="3"/>
    <x v="13"/>
    <s v="DON"/>
    <s v="SCHOW"/>
    <s v="SCHOW DON"/>
    <x v="6"/>
    <x v="0"/>
    <x v="0"/>
    <n v="1"/>
    <x v="0"/>
    <x v="4"/>
    <s v="9/18/2021 00:00:00"/>
    <n v="88"/>
    <n v="89"/>
    <n v="90"/>
    <s v="International Old Timers Mx"/>
    <x v="17"/>
    <m/>
    <x v="11"/>
    <n v="2"/>
    <n v="5"/>
    <n v="0"/>
    <n v="89"/>
    <n v="89"/>
    <s v="KTM"/>
    <n v="9"/>
    <x v="467"/>
  </r>
  <r>
    <n v="7"/>
    <x v="9"/>
    <s v="CARSON"/>
    <s v="SEABERG"/>
    <s v="SEABERG CARSON"/>
    <x v="4"/>
    <x v="1"/>
    <x v="0"/>
    <n v="2"/>
    <x v="1"/>
    <x v="1"/>
    <d v="2021-07-10T00:00:00"/>
    <n v="88"/>
    <n v="89"/>
    <n v="90"/>
    <s v="International Old Timers Mx"/>
    <x v="26"/>
    <m/>
    <x v="0"/>
    <n v="27"/>
    <n v="27"/>
    <n v="25"/>
    <n v="27"/>
    <n v="24"/>
    <s v="KAW"/>
    <n v="411"/>
    <x v="468"/>
  </r>
  <r>
    <n v="5"/>
    <x v="9"/>
    <s v="CARSON"/>
    <s v="SEABERG"/>
    <s v="SEABERG CARSON"/>
    <x v="4"/>
    <x v="1"/>
    <x v="0"/>
    <n v="1"/>
    <x v="1"/>
    <x v="4"/>
    <s v="9/18/2021 00:00:00"/>
    <n v="88"/>
    <n v="89"/>
    <n v="90"/>
    <s v="International Old Timers Mx"/>
    <x v="3"/>
    <m/>
    <x v="0"/>
    <n v="13"/>
    <n v="12"/>
    <n v="10"/>
    <n v="12"/>
    <n v="89"/>
    <s v="KAW"/>
    <n v="411"/>
    <x v="468"/>
  </r>
  <r>
    <n v="5"/>
    <x v="5"/>
    <s v="DARREN"/>
    <s v="SEBASTIANI"/>
    <s v="SEBASTIANI DARREN"/>
    <x v="0"/>
    <x v="0"/>
    <x v="0"/>
    <n v="3"/>
    <x v="0"/>
    <x v="0"/>
    <s v="2/27/2021 00:00:00"/>
    <n v="88"/>
    <n v="89"/>
    <n v="90"/>
    <s v="International Old Timers Mx"/>
    <x v="15"/>
    <m/>
    <x v="8"/>
    <n v="3"/>
    <n v="5"/>
    <n v="7"/>
    <n v="1"/>
    <n v="4"/>
    <s v="HON"/>
    <n v="526"/>
    <x v="469"/>
  </r>
  <r>
    <n v="3"/>
    <x v="0"/>
    <s v="DOUG"/>
    <s v="SETO"/>
    <s v="SETO DOUG"/>
    <x v="4"/>
    <x v="4"/>
    <x v="1"/>
    <n v="1"/>
    <x v="1"/>
    <x v="7"/>
    <s v="5/22/2021 00:00:00"/>
    <n v="88"/>
    <n v="89"/>
    <n v="90"/>
    <s v="International Old Timers Mx"/>
    <x v="12"/>
    <m/>
    <x v="6"/>
    <n v="2"/>
    <n v="2"/>
    <n v="3"/>
    <n v="89"/>
    <n v="89"/>
    <s v="KAW"/>
    <n v="57"/>
    <x v="470"/>
  </r>
  <r>
    <n v="3"/>
    <x v="0"/>
    <s v="DOUG"/>
    <s v="SETO"/>
    <s v="SETO DOUG"/>
    <x v="4"/>
    <x v="4"/>
    <x v="1"/>
    <n v="2"/>
    <x v="1"/>
    <x v="6"/>
    <s v="5/29/2021 00:00:00"/>
    <n v="88"/>
    <n v="89"/>
    <n v="90"/>
    <s v="International Old Timers Mx"/>
    <x v="15"/>
    <m/>
    <x v="8"/>
    <n v="2"/>
    <n v="2"/>
    <n v="14"/>
    <n v="1"/>
    <n v="1"/>
    <s v="KAW"/>
    <n v="57"/>
    <x v="470"/>
  </r>
  <r>
    <n v="3"/>
    <x v="0"/>
    <s v="DOUG"/>
    <s v="SETO"/>
    <s v="SETO DOUG"/>
    <x v="4"/>
    <x v="4"/>
    <x v="1"/>
    <n v="2"/>
    <x v="1"/>
    <x v="1"/>
    <d v="2021-07-10T00:00:00"/>
    <n v="88"/>
    <n v="89"/>
    <n v="90"/>
    <s v="International Old Timers Mx"/>
    <x v="6"/>
    <m/>
    <x v="2"/>
    <n v="5"/>
    <n v="13"/>
    <n v="7"/>
    <n v="7"/>
    <n v="10"/>
    <s v="KAW"/>
    <n v="57"/>
    <x v="470"/>
  </r>
  <r>
    <n v="2"/>
    <x v="0"/>
    <s v="DOUG"/>
    <s v="SETO"/>
    <s v="SETO DOUG"/>
    <x v="4"/>
    <x v="4"/>
    <x v="1"/>
    <n v="1"/>
    <x v="1"/>
    <x v="4"/>
    <s v="9/18/2021 00:00:00"/>
    <n v="88"/>
    <n v="89"/>
    <n v="90"/>
    <s v="International Old Timers Mx"/>
    <x v="16"/>
    <m/>
    <x v="9"/>
    <n v="21"/>
    <n v="5"/>
    <n v="8"/>
    <n v="3"/>
    <n v="4"/>
    <s v="KAW"/>
    <n v="57"/>
    <x v="470"/>
  </r>
  <r>
    <n v="1"/>
    <x v="8"/>
    <s v="BRIAN"/>
    <s v="SHARP"/>
    <s v="SHARP BRIAN"/>
    <x v="0"/>
    <x v="0"/>
    <x v="0"/>
    <n v="3"/>
    <x v="0"/>
    <x v="0"/>
    <s v="2/27/2021 00:00:00"/>
    <n v="88"/>
    <n v="89"/>
    <n v="90"/>
    <s v="International Old Timers Mx"/>
    <x v="14"/>
    <m/>
    <x v="7"/>
    <n v="4"/>
    <n v="3"/>
    <n v="3"/>
    <n v="2"/>
    <n v="3"/>
    <s v="HON"/>
    <n v="54"/>
    <x v="471"/>
  </r>
  <r>
    <n v="7"/>
    <x v="14"/>
    <s v="STEVE"/>
    <s v="SHEAHAN"/>
    <s v="SHEAHAN STEVE"/>
    <x v="3"/>
    <x v="0"/>
    <x v="0"/>
    <n v="2"/>
    <x v="0"/>
    <x v="6"/>
    <s v="5/29/2021 00:00:00"/>
    <n v="88"/>
    <n v="89"/>
    <n v="90"/>
    <s v="International Old Timers Mx"/>
    <x v="10"/>
    <m/>
    <x v="5"/>
    <n v="11"/>
    <n v="8"/>
    <n v="10"/>
    <n v="9"/>
    <n v="89"/>
    <s v="KTM"/>
    <n v="42"/>
    <x v="472"/>
  </r>
  <r>
    <n v="4"/>
    <x v="1"/>
    <s v="JON"/>
    <s v="SHERRIFFS"/>
    <s v="SHERRIFFS JON"/>
    <x v="3"/>
    <x v="0"/>
    <x v="0"/>
    <n v="2"/>
    <x v="0"/>
    <x v="1"/>
    <d v="2021-07-10T00:00:00"/>
    <n v="88"/>
    <n v="89"/>
    <n v="90"/>
    <s v="International Old Timers Mx"/>
    <x v="23"/>
    <m/>
    <x v="0"/>
    <n v="7"/>
    <n v="10"/>
    <n v="19"/>
    <n v="89"/>
    <n v="14"/>
    <s v="YAM"/>
    <s v="44/"/>
    <x v="473"/>
  </r>
  <r>
    <n v="1"/>
    <x v="2"/>
    <s v="JEFF"/>
    <s v="SIASEL"/>
    <s v="SIASEL JEFF"/>
    <x v="6"/>
    <x v="0"/>
    <x v="0"/>
    <n v="1"/>
    <x v="0"/>
    <x v="4"/>
    <s v="9/18/2021 00:00:00"/>
    <n v="88"/>
    <n v="89"/>
    <n v="90"/>
    <s v="International Old Timers Mx"/>
    <x v="14"/>
    <m/>
    <x v="7"/>
    <n v="3"/>
    <n v="6"/>
    <n v="6"/>
    <n v="3"/>
    <n v="3"/>
    <s v="KTM"/>
    <n v="5"/>
    <x v="474"/>
  </r>
  <r>
    <n v="5"/>
    <x v="5"/>
    <s v="BOB"/>
    <s v="SICKLER"/>
    <s v="SICKLER BOB"/>
    <x v="4"/>
    <x v="1"/>
    <x v="0"/>
    <n v="2"/>
    <x v="0"/>
    <x v="6"/>
    <s v="5/29/2021 00:00:00"/>
    <n v="88"/>
    <n v="89"/>
    <n v="90"/>
    <s v="International Old Timers Mx"/>
    <x v="14"/>
    <m/>
    <x v="7"/>
    <n v="6"/>
    <n v="7"/>
    <n v="4"/>
    <n v="5"/>
    <n v="2"/>
    <s v="YAM"/>
    <n v="40"/>
    <x v="475"/>
  </r>
  <r>
    <n v="6"/>
    <x v="5"/>
    <s v="BOB"/>
    <s v="SICKLER"/>
    <s v="SICKLER BOB"/>
    <x v="4"/>
    <x v="1"/>
    <x v="0"/>
    <n v="2"/>
    <x v="0"/>
    <x v="1"/>
    <d v="2021-07-10T00:00:00"/>
    <n v="88"/>
    <n v="89"/>
    <n v="90"/>
    <s v="International Old Timers Mx"/>
    <x v="4"/>
    <m/>
    <x v="0"/>
    <n v="4"/>
    <n v="13"/>
    <n v="12"/>
    <n v="89"/>
    <n v="89"/>
    <s v="YAM"/>
    <n v="40"/>
    <x v="475"/>
  </r>
  <r>
    <n v="6"/>
    <x v="7"/>
    <s v="JEFF"/>
    <s v="SIMAS"/>
    <s v="SIMAS JEFF"/>
    <x v="7"/>
    <x v="0"/>
    <x v="0"/>
    <n v="2"/>
    <x v="0"/>
    <x v="3"/>
    <s v="3/13/2021 00:00:00"/>
    <n v="88"/>
    <n v="89"/>
    <n v="90"/>
    <s v="International Old Timers Mx"/>
    <x v="2"/>
    <m/>
    <x v="1"/>
    <n v="1"/>
    <n v="1"/>
    <n v="1"/>
    <n v="1"/>
    <n v="1"/>
    <s v="KTM"/>
    <s v="676r"/>
    <x v="476"/>
  </r>
  <r>
    <n v="2"/>
    <x v="16"/>
    <s v="BARRY"/>
    <s v="SIMON"/>
    <s v="SIMON BARRY"/>
    <x v="1"/>
    <x v="0"/>
    <x v="0"/>
    <n v="3"/>
    <x v="0"/>
    <x v="0"/>
    <s v="2/27/2021 00:00:00"/>
    <n v="88"/>
    <n v="89"/>
    <n v="90"/>
    <s v="International Old Timers Mx"/>
    <x v="2"/>
    <m/>
    <x v="1"/>
    <n v="2"/>
    <n v="4"/>
    <m/>
    <n v="2"/>
    <n v="2"/>
    <s v="KTM"/>
    <n v="237"/>
    <x v="477"/>
  </r>
  <r>
    <n v="2"/>
    <x v="2"/>
    <s v="CLIFF HANGAR"/>
    <s v="SIMPSON"/>
    <s v="SIMPSON CLIFF HANGAR"/>
    <x v="4"/>
    <x v="0"/>
    <x v="0"/>
    <n v="2"/>
    <x v="0"/>
    <x v="1"/>
    <d v="2021-07-10T00:00:00"/>
    <n v="88"/>
    <n v="89"/>
    <n v="90"/>
    <s v="International Old Timers Mx"/>
    <x v="22"/>
    <m/>
    <x v="0"/>
    <n v="12"/>
    <n v="13"/>
    <n v="13"/>
    <n v="9"/>
    <n v="12"/>
    <s v="HON"/>
    <n v="92"/>
    <x v="478"/>
  </r>
  <r>
    <n v="7"/>
    <x v="14"/>
    <s v="GARRETT"/>
    <s v="SIMPSON"/>
    <s v="SIMPSON GARRETT"/>
    <x v="1"/>
    <x v="0"/>
    <x v="0"/>
    <n v="2"/>
    <x v="0"/>
    <x v="1"/>
    <d v="2021-07-10T00:00:00"/>
    <n v="88"/>
    <n v="89"/>
    <n v="90"/>
    <s v="International Old Timers Mx"/>
    <x v="12"/>
    <m/>
    <x v="6"/>
    <n v="1"/>
    <n v="3"/>
    <n v="4"/>
    <n v="1"/>
    <n v="2"/>
    <s v="HON"/>
    <n v="48"/>
    <x v="479"/>
  </r>
  <r>
    <n v="5"/>
    <x v="9"/>
    <s v="DENNIS WADE"/>
    <s v="SINGLETON"/>
    <s v="SINGLETON DENNIS WADE"/>
    <x v="6"/>
    <x v="0"/>
    <x v="0"/>
    <n v="1"/>
    <x v="0"/>
    <x v="4"/>
    <s v="9/18/2021 00:00:00"/>
    <n v="88"/>
    <n v="89"/>
    <n v="90"/>
    <s v="International Old Timers Mx"/>
    <x v="5"/>
    <m/>
    <x v="0"/>
    <n v="8"/>
    <n v="7"/>
    <n v="9"/>
    <n v="89"/>
    <n v="89"/>
    <s v="KAW"/>
    <s v="358"/>
    <x v="480"/>
  </r>
  <r>
    <n v="6"/>
    <x v="5"/>
    <s v="TERRY"/>
    <s v="SINSEL"/>
    <s v="SINSEL TERRY"/>
    <x v="6"/>
    <x v="0"/>
    <x v="0"/>
    <n v="1"/>
    <x v="0"/>
    <x v="4"/>
    <s v="9/18/2021 00:00:00"/>
    <n v="88"/>
    <n v="89"/>
    <n v="90"/>
    <s v="International Old Timers Mx"/>
    <x v="22"/>
    <m/>
    <x v="0"/>
    <n v="10"/>
    <n v="12"/>
    <n v="12"/>
    <n v="9"/>
    <n v="88"/>
    <s v="KAW"/>
    <s v="563"/>
    <x v="481"/>
  </r>
  <r>
    <n v="7"/>
    <x v="9"/>
    <s v="BRYDON"/>
    <s v="SKEEM"/>
    <s v="SKEEM BRYDON"/>
    <x v="1"/>
    <x v="1"/>
    <x v="0"/>
    <n v="2"/>
    <x v="1"/>
    <x v="1"/>
    <d v="2021-07-10T00:00:00"/>
    <n v="88"/>
    <n v="89"/>
    <n v="90"/>
    <s v="International Old Timers Mx"/>
    <x v="21"/>
    <m/>
    <x v="0"/>
    <n v="26"/>
    <n v="25"/>
    <n v="21"/>
    <n v="89"/>
    <n v="89"/>
    <s v="YAM"/>
    <n v="17"/>
    <x v="482"/>
  </r>
  <r>
    <n v="5"/>
    <x v="9"/>
    <s v="BRYDON"/>
    <s v="SKEEM"/>
    <s v="SKEEM BRYDON"/>
    <x v="4"/>
    <x v="1"/>
    <x v="0"/>
    <n v="1"/>
    <x v="1"/>
    <x v="4"/>
    <s v="9/18/2021 00:00:00"/>
    <n v="88"/>
    <n v="89"/>
    <n v="90"/>
    <s v="International Old Timers Mx"/>
    <x v="0"/>
    <m/>
    <x v="0"/>
    <n v="15"/>
    <n v="15"/>
    <n v="89"/>
    <n v="89"/>
    <n v="89"/>
    <s v="YAM"/>
    <s v="17"/>
    <x v="482"/>
  </r>
  <r>
    <n v="5"/>
    <x v="5"/>
    <s v="RICK"/>
    <s v="SLUSHER"/>
    <s v="SLUSHER RICK"/>
    <x v="2"/>
    <x v="4"/>
    <x v="1"/>
    <n v="2"/>
    <x v="1"/>
    <x v="3"/>
    <s v="3/13/2021 00:00:00"/>
    <n v="88"/>
    <n v="89"/>
    <n v="90"/>
    <s v="International Old Timers Mx"/>
    <x v="15"/>
    <m/>
    <x v="8"/>
    <n v="7"/>
    <n v="5"/>
    <n v="3"/>
    <n v="5"/>
    <n v="3"/>
    <s v="HON"/>
    <s v="3s"/>
    <x v="483"/>
  </r>
  <r>
    <n v="4"/>
    <x v="5"/>
    <s v="RICK"/>
    <s v="SLUSHER"/>
    <s v="SLUSHER RICK"/>
    <x v="2"/>
    <x v="4"/>
    <x v="1"/>
    <n v="3"/>
    <x v="1"/>
    <x v="2"/>
    <s v="4/10/2021 00:00:00"/>
    <n v="88"/>
    <n v="89"/>
    <n v="90"/>
    <s v="International Old Timers Mx"/>
    <x v="3"/>
    <m/>
    <x v="0"/>
    <n v="16"/>
    <n v="14"/>
    <n v="14"/>
    <n v="12"/>
    <n v="13"/>
    <s v="HON"/>
    <s v="23s"/>
    <x v="483"/>
  </r>
  <r>
    <n v="4"/>
    <x v="5"/>
    <s v="RICK"/>
    <s v="SLUSHER"/>
    <s v="SLUSHER RICK"/>
    <x v="2"/>
    <x v="4"/>
    <x v="1"/>
    <n v="2"/>
    <x v="1"/>
    <x v="5"/>
    <s v="6/19/2021 00:00:00"/>
    <n v="88"/>
    <n v="89"/>
    <n v="90"/>
    <s v="International Old Timers Mx"/>
    <x v="14"/>
    <m/>
    <x v="7"/>
    <n v="2"/>
    <n v="2"/>
    <n v="4"/>
    <n v="3"/>
    <n v="5"/>
    <s v="HON"/>
    <s v="23s"/>
    <x v="483"/>
  </r>
  <r>
    <n v="6"/>
    <x v="5"/>
    <s v="RICK"/>
    <s v="SLUSHER"/>
    <s v="SLUSHER RICK"/>
    <x v="2"/>
    <x v="4"/>
    <x v="1"/>
    <n v="2"/>
    <x v="1"/>
    <x v="1"/>
    <d v="2021-07-10T00:00:00"/>
    <n v="88"/>
    <n v="89"/>
    <n v="90"/>
    <s v="International Old Timers Mx"/>
    <x v="0"/>
    <m/>
    <x v="0"/>
    <n v="25"/>
    <n v="15"/>
    <n v="21"/>
    <n v="18"/>
    <n v="13"/>
    <s v="HON"/>
    <s v="23s"/>
    <x v="483"/>
  </r>
  <r>
    <n v="5"/>
    <x v="5"/>
    <s v="ANDY"/>
    <s v="SMITH"/>
    <s v="SMITH ANDY"/>
    <x v="0"/>
    <x v="0"/>
    <x v="0"/>
    <n v="3"/>
    <x v="0"/>
    <x v="0"/>
    <s v="2/27/2021 00:00:00"/>
    <n v="88"/>
    <n v="89"/>
    <n v="90"/>
    <s v="International Old Timers Mx"/>
    <x v="20"/>
    <m/>
    <x v="0"/>
    <n v="10"/>
    <n v="12"/>
    <n v="26"/>
    <n v="10"/>
    <n v="26"/>
    <s v="KTM"/>
    <s v="93"/>
    <x v="484"/>
  </r>
  <r>
    <n v="6"/>
    <x v="4"/>
    <s v="BRETT"/>
    <s v="SMITH"/>
    <s v="SMITH BRETT"/>
    <x v="3"/>
    <x v="0"/>
    <x v="0"/>
    <n v="2"/>
    <x v="0"/>
    <x v="6"/>
    <s v="5/29/2021 00:00:00"/>
    <n v="88"/>
    <n v="89"/>
    <n v="90"/>
    <s v="International Old Timers Mx"/>
    <x v="8"/>
    <m/>
    <x v="4"/>
    <n v="9"/>
    <n v="8"/>
    <n v="9"/>
    <n v="9"/>
    <n v="89"/>
    <s v="HSK"/>
    <s v="582"/>
    <x v="485"/>
  </r>
  <r>
    <n v="1"/>
    <x v="0"/>
    <s v="CARL"/>
    <s v="SMITH"/>
    <s v="SMITH CARL"/>
    <x v="0"/>
    <x v="3"/>
    <x v="1"/>
    <n v="3"/>
    <x v="1"/>
    <x v="0"/>
    <s v="2/27/2021 00:00:00"/>
    <n v="88"/>
    <n v="89"/>
    <n v="90"/>
    <s v="International Old Timers Mx"/>
    <x v="20"/>
    <m/>
    <x v="0"/>
    <n v="17"/>
    <n v="16"/>
    <n v="16"/>
    <n v="13"/>
    <n v="11"/>
    <s v="YAM"/>
    <s v="317"/>
    <x v="486"/>
  </r>
  <r>
    <n v="2"/>
    <x v="0"/>
    <s v="CARL"/>
    <s v="SMITH"/>
    <s v="SMITH CARL"/>
    <x v="0"/>
    <x v="3"/>
    <x v="1"/>
    <n v="3"/>
    <x v="1"/>
    <x v="2"/>
    <s v="4/10/2021 00:00:00"/>
    <n v="88"/>
    <n v="89"/>
    <n v="90"/>
    <s v="International Old Timers Mx"/>
    <x v="23"/>
    <m/>
    <x v="0"/>
    <n v="20"/>
    <n v="89"/>
    <n v="89"/>
    <n v="18"/>
    <n v="15"/>
    <s v="YAM"/>
    <s v="317"/>
    <x v="486"/>
  </r>
  <r>
    <n v="2"/>
    <x v="0"/>
    <s v="CARL"/>
    <s v="SMITH"/>
    <s v="SMITH CARL"/>
    <x v="0"/>
    <x v="3"/>
    <x v="1"/>
    <n v="1"/>
    <x v="1"/>
    <x v="4"/>
    <s v="9/18/2021 00:00:00"/>
    <n v="88"/>
    <n v="89"/>
    <n v="90"/>
    <s v="International Old Timers Mx"/>
    <x v="24"/>
    <m/>
    <x v="0"/>
    <n v="24"/>
    <n v="27"/>
    <n v="24"/>
    <n v="21"/>
    <n v="20"/>
    <s v="YAM"/>
    <s v="317"/>
    <x v="486"/>
  </r>
  <r>
    <n v="3"/>
    <x v="0"/>
    <s v="KENNY"/>
    <s v="SMITH"/>
    <s v="SMITH KENNY"/>
    <x v="3"/>
    <x v="0"/>
    <x v="0"/>
    <n v="2"/>
    <x v="0"/>
    <x v="1"/>
    <d v="2021-07-10T00:00:00"/>
    <n v="88"/>
    <n v="89"/>
    <n v="90"/>
    <s v="International Old Timers Mx"/>
    <x v="36"/>
    <m/>
    <x v="0"/>
    <n v="30"/>
    <n v="89"/>
    <n v="89"/>
    <n v="89"/>
    <n v="89"/>
    <s v="HON"/>
    <n v="56"/>
    <x v="487"/>
  </r>
  <r>
    <n v="3"/>
    <x v="0"/>
    <s v="KIRBY"/>
    <s v="SMITH"/>
    <s v="SMITH KIRBY"/>
    <x v="3"/>
    <x v="1"/>
    <x v="0"/>
    <n v="2"/>
    <x v="1"/>
    <x v="1"/>
    <d v="2021-07-10T00:00:00"/>
    <n v="88"/>
    <n v="89"/>
    <n v="90"/>
    <s v="International Old Timers Mx"/>
    <x v="26"/>
    <m/>
    <x v="0"/>
    <n v="32"/>
    <n v="27"/>
    <n v="24"/>
    <n v="27"/>
    <n v="26"/>
    <s v="HON"/>
    <n v="11"/>
    <x v="488"/>
  </r>
  <r>
    <n v="2"/>
    <x v="0"/>
    <s v="KIRBY"/>
    <s v="SMITH"/>
    <s v="SMITH KIRBY"/>
    <x v="3"/>
    <x v="1"/>
    <x v="0"/>
    <n v="1"/>
    <x v="1"/>
    <x v="4"/>
    <s v="9/18/2021 00:00:00"/>
    <n v="88"/>
    <n v="89"/>
    <n v="90"/>
    <s v="International Old Timers Mx"/>
    <x v="28"/>
    <m/>
    <x v="0"/>
    <n v="27"/>
    <n v="24"/>
    <n v="25"/>
    <n v="88"/>
    <n v="89"/>
    <s v="HON"/>
    <n v="56"/>
    <x v="488"/>
  </r>
  <r>
    <n v="5"/>
    <x v="7"/>
    <s v="RICK"/>
    <s v="SMITH"/>
    <s v="SMITH RICK"/>
    <x v="4"/>
    <x v="0"/>
    <x v="0"/>
    <n v="2"/>
    <x v="0"/>
    <x v="1"/>
    <d v="2021-07-10T00:00:00"/>
    <n v="88"/>
    <n v="89"/>
    <n v="90"/>
    <s v="International Old Timers Mx"/>
    <x v="17"/>
    <m/>
    <x v="11"/>
    <n v="89"/>
    <n v="6"/>
    <n v="3"/>
    <n v="3"/>
    <n v="3"/>
    <s v="KAW"/>
    <n v="311"/>
    <x v="489"/>
  </r>
  <r>
    <n v="3"/>
    <x v="14"/>
    <s v="TR"/>
    <s v="SMITH"/>
    <s v="SMITH TR"/>
    <x v="0"/>
    <x v="0"/>
    <x v="0"/>
    <n v="3"/>
    <x v="0"/>
    <x v="0"/>
    <s v="2/27/2021 00:00:00"/>
    <n v="88"/>
    <n v="89"/>
    <n v="90"/>
    <s v="International Old Timers Mx"/>
    <x v="10"/>
    <m/>
    <x v="5"/>
    <n v="3"/>
    <n v="12"/>
    <n v="24"/>
    <n v="24"/>
    <n v="24"/>
    <s v="HON"/>
    <s v="911"/>
    <x v="490"/>
  </r>
  <r>
    <n v="3"/>
    <x v="14"/>
    <s v="STEVE"/>
    <s v="SMOCK"/>
    <s v="SMOCK STEVE"/>
    <x v="1"/>
    <x v="0"/>
    <x v="0"/>
    <n v="3"/>
    <x v="0"/>
    <x v="2"/>
    <s v="4/10/2021 00:00:00"/>
    <n v="88"/>
    <n v="89"/>
    <n v="90"/>
    <s v="International Old Timers Mx"/>
    <x v="17"/>
    <m/>
    <x v="11"/>
    <n v="2"/>
    <n v="13"/>
    <n v="5"/>
    <n v="3"/>
    <n v="1"/>
    <s v="HON"/>
    <n v="539"/>
    <x v="491"/>
  </r>
  <r>
    <n v="5"/>
    <x v="5"/>
    <s v="JOEL"/>
    <s v="SOLIS"/>
    <s v="SOLIS JOEL"/>
    <x v="4"/>
    <x v="0"/>
    <x v="0"/>
    <n v="3"/>
    <x v="0"/>
    <x v="0"/>
    <s v="2/27/2021 00:00:00"/>
    <n v="88"/>
    <n v="89"/>
    <n v="90"/>
    <s v="International Old Timers Mx"/>
    <x v="22"/>
    <m/>
    <x v="0"/>
    <n v="11"/>
    <n v="9"/>
    <n v="10"/>
    <n v="26"/>
    <n v="26"/>
    <s v="HON"/>
    <n v="42"/>
    <x v="492"/>
  </r>
  <r>
    <n v="1"/>
    <x v="0"/>
    <s v="JAMES"/>
    <s v="SOMERVILLE JR"/>
    <s v="SOMERVILLE JR JAMES"/>
    <x v="0"/>
    <x v="0"/>
    <x v="0"/>
    <n v="3"/>
    <x v="0"/>
    <x v="0"/>
    <s v="2/27/2021 00:00:00"/>
    <n v="88"/>
    <n v="89"/>
    <n v="90"/>
    <s v="International Old Timers Mx"/>
    <x v="17"/>
    <m/>
    <x v="11"/>
    <n v="5"/>
    <n v="7"/>
    <n v="9"/>
    <n v="8"/>
    <n v="5"/>
    <s v="HON"/>
    <s v="51j"/>
    <x v="493"/>
  </r>
  <r>
    <n v="4"/>
    <x v="4"/>
    <s v="JEROMIE"/>
    <s v="SORHOUET"/>
    <s v="SORHOUET JEROMIE"/>
    <x v="7"/>
    <x v="0"/>
    <x v="0"/>
    <n v="2"/>
    <x v="0"/>
    <x v="3"/>
    <s v="3/13/2021 00:00:00"/>
    <n v="88"/>
    <n v="89"/>
    <n v="90"/>
    <s v="International Old Timers Mx"/>
    <x v="12"/>
    <m/>
    <x v="6"/>
    <n v="1"/>
    <n v="2"/>
    <n v="2"/>
    <n v="2"/>
    <n v="2"/>
    <s v="HON"/>
    <n v="192"/>
    <x v="494"/>
  </r>
  <r>
    <n v="3"/>
    <x v="14"/>
    <s v="ROY"/>
    <s v="SORVARI"/>
    <s v="SORVARI ROY"/>
    <x v="2"/>
    <x v="1"/>
    <x v="0"/>
    <n v="2"/>
    <x v="0"/>
    <x v="5"/>
    <s v="6/19/2021 00:00:00"/>
    <n v="88"/>
    <n v="89"/>
    <n v="90"/>
    <s v="International Old Timers Mx"/>
    <x v="22"/>
    <m/>
    <x v="0"/>
    <n v="2"/>
    <n v="2"/>
    <n v="2"/>
    <n v="100"/>
    <n v="100"/>
    <s v="YAM"/>
    <s v="800b"/>
    <x v="495"/>
  </r>
  <r>
    <n v="7"/>
    <x v="14"/>
    <s v="ROY"/>
    <s v="SORVARI"/>
    <s v="SORVARI ROY"/>
    <x v="2"/>
    <x v="1"/>
    <x v="0"/>
    <n v="2"/>
    <x v="0"/>
    <x v="1"/>
    <d v="2021-07-10T00:00:00"/>
    <n v="88"/>
    <n v="89"/>
    <n v="90"/>
    <s v="International Old Timers Mx"/>
    <x v="24"/>
    <m/>
    <x v="0"/>
    <n v="14"/>
    <n v="19"/>
    <n v="11"/>
    <n v="89"/>
    <n v="89"/>
    <s v="YAM"/>
    <n v="800"/>
    <x v="495"/>
  </r>
  <r>
    <n v="3"/>
    <x v="14"/>
    <s v="TIM"/>
    <s v="SPERLING"/>
    <s v="SPERLING TIM"/>
    <x v="1"/>
    <x v="0"/>
    <x v="0"/>
    <n v="2"/>
    <x v="0"/>
    <x v="3"/>
    <s v="3/13/2021 00:00:00"/>
    <n v="88"/>
    <n v="89"/>
    <n v="90"/>
    <s v="International Old Timers Mx"/>
    <x v="18"/>
    <m/>
    <x v="3"/>
    <n v="89"/>
    <n v="88"/>
    <n v="89"/>
    <n v="89"/>
    <n v="89"/>
    <s v="Unk"/>
    <n v="21"/>
    <x v="496"/>
  </r>
  <r>
    <n v="7"/>
    <x v="10"/>
    <s v="NICK"/>
    <s v="STEINBACH"/>
    <s v="STEINBACH NICK"/>
    <x v="6"/>
    <x v="0"/>
    <x v="0"/>
    <n v="1"/>
    <x v="0"/>
    <x v="4"/>
    <s v="9/18/2021 00:00:00"/>
    <n v="88"/>
    <n v="89"/>
    <n v="90"/>
    <s v="International Old Timers Mx"/>
    <x v="16"/>
    <m/>
    <x v="9"/>
    <n v="6"/>
    <n v="6"/>
    <n v="6"/>
    <n v="6"/>
    <n v="4"/>
    <s v="KTM"/>
    <n v="15"/>
    <x v="497"/>
  </r>
  <r>
    <n v="3"/>
    <x v="0"/>
    <s v="GLEN"/>
    <s v="STEVENSON"/>
    <s v="STEVENSON GLEN"/>
    <x v="4"/>
    <x v="0"/>
    <x v="0"/>
    <n v="2"/>
    <x v="0"/>
    <x v="1"/>
    <d v="2021-07-10T00:00:00"/>
    <n v="88"/>
    <n v="89"/>
    <n v="90"/>
    <s v="International Old Timers Mx"/>
    <x v="13"/>
    <m/>
    <x v="0"/>
    <n v="3"/>
    <n v="8"/>
    <n v="89"/>
    <n v="2"/>
    <n v="2"/>
    <s v="HON"/>
    <n v="308"/>
    <x v="498"/>
  </r>
  <r>
    <n v="5"/>
    <x v="7"/>
    <s v="RYAN"/>
    <s v="STEVENSON"/>
    <s v="STEVENSON RYAN"/>
    <x v="4"/>
    <x v="0"/>
    <x v="0"/>
    <n v="2"/>
    <x v="0"/>
    <x v="1"/>
    <d v="2021-07-10T00:00:00"/>
    <n v="88"/>
    <n v="89"/>
    <n v="90"/>
    <s v="International Old Timers Mx"/>
    <x v="12"/>
    <m/>
    <x v="6"/>
    <n v="2"/>
    <n v="2"/>
    <n v="2"/>
    <n v="2"/>
    <n v="2"/>
    <s v="HON"/>
    <n v="212"/>
    <x v="499"/>
  </r>
  <r>
    <n v="4"/>
    <x v="9"/>
    <s v="JEREMIAH"/>
    <s v="STEWART"/>
    <s v="STEWART JEREMIAH"/>
    <x v="5"/>
    <x v="1"/>
    <x v="0"/>
    <n v="1"/>
    <x v="1"/>
    <x v="7"/>
    <s v="5/22/2021 00:00:00"/>
    <n v="88"/>
    <n v="89"/>
    <n v="90"/>
    <s v="International Old Timers Mx"/>
    <x v="12"/>
    <m/>
    <x v="6"/>
    <n v="1"/>
    <n v="2"/>
    <n v="2"/>
    <n v="89"/>
    <n v="89"/>
    <s v="KTM"/>
    <n v="81"/>
    <x v="500"/>
  </r>
  <r>
    <n v="7"/>
    <x v="9"/>
    <s v="JEREMIAH"/>
    <s v="STEWART"/>
    <s v="STEWART JEREMIAH"/>
    <x v="5"/>
    <x v="1"/>
    <x v="0"/>
    <n v="2"/>
    <x v="1"/>
    <x v="1"/>
    <d v="2021-07-10T00:00:00"/>
    <n v="88"/>
    <n v="89"/>
    <n v="90"/>
    <s v="International Old Timers Mx"/>
    <x v="5"/>
    <m/>
    <x v="0"/>
    <n v="17"/>
    <n v="17"/>
    <n v="15"/>
    <n v="14"/>
    <n v="15"/>
    <s v="HSK"/>
    <n v="215"/>
    <x v="500"/>
  </r>
  <r>
    <n v="5"/>
    <x v="9"/>
    <s v="RANDY"/>
    <s v="STEWART JR"/>
    <s v="STEWART JR RANDY"/>
    <x v="3"/>
    <x v="0"/>
    <x v="0"/>
    <n v="1"/>
    <x v="0"/>
    <x v="4"/>
    <s v="9/18/2021 00:00:00"/>
    <n v="88"/>
    <n v="89"/>
    <n v="90"/>
    <s v="International Old Timers Mx"/>
    <x v="6"/>
    <m/>
    <x v="2"/>
    <n v="3"/>
    <n v="9"/>
    <n v="8"/>
    <n v="8"/>
    <n v="6"/>
    <s v="YAM"/>
    <n v="215"/>
    <x v="501"/>
  </r>
  <r>
    <n v="1"/>
    <x v="0"/>
    <s v="KENNETH"/>
    <s v="STEWART"/>
    <s v="STEWART KENNETH"/>
    <x v="3"/>
    <x v="4"/>
    <x v="1"/>
    <n v="3"/>
    <x v="1"/>
    <x v="0"/>
    <s v="2/27/2021 00:00:00"/>
    <n v="88"/>
    <n v="89"/>
    <n v="90"/>
    <s v="International Old Timers Mx"/>
    <x v="6"/>
    <m/>
    <x v="2"/>
    <n v="6"/>
    <n v="9"/>
    <n v="10"/>
    <n v="4"/>
    <n v="6"/>
    <s v="HSK"/>
    <n v="215"/>
    <x v="502"/>
  </r>
  <r>
    <n v="3"/>
    <x v="0"/>
    <s v="KENNETH"/>
    <s v="STEWART"/>
    <s v="STEWART KENNETH"/>
    <x v="3"/>
    <x v="4"/>
    <x v="1"/>
    <n v="1"/>
    <x v="1"/>
    <x v="7"/>
    <s v="5/22/2021 00:00:00"/>
    <n v="88"/>
    <n v="89"/>
    <n v="90"/>
    <s v="International Old Timers Mx"/>
    <x v="6"/>
    <m/>
    <x v="2"/>
    <n v="4"/>
    <n v="7"/>
    <n v="9"/>
    <n v="89"/>
    <n v="89"/>
    <s v="HSK"/>
    <n v="215"/>
    <x v="502"/>
  </r>
  <r>
    <n v="3"/>
    <x v="0"/>
    <s v="KENNETH"/>
    <s v="STEWART"/>
    <s v="STEWART KENNETH"/>
    <x v="3"/>
    <x v="4"/>
    <x v="1"/>
    <n v="2"/>
    <x v="1"/>
    <x v="1"/>
    <d v="2021-07-10T00:00:00"/>
    <n v="88"/>
    <n v="89"/>
    <n v="90"/>
    <s v="International Old Timers Mx"/>
    <x v="23"/>
    <m/>
    <x v="0"/>
    <n v="22"/>
    <n v="19"/>
    <n v="15"/>
    <n v="16"/>
    <n v="17"/>
    <s v="HSK"/>
    <n v="215"/>
    <x v="502"/>
  </r>
  <r>
    <n v="2"/>
    <x v="0"/>
    <s v="KENNETH"/>
    <s v="STEWART"/>
    <s v="STEWART KENNETH"/>
    <x v="3"/>
    <x v="4"/>
    <x v="1"/>
    <n v="1"/>
    <x v="1"/>
    <x v="4"/>
    <s v="9/18/2021 00:00:00"/>
    <n v="88"/>
    <n v="89"/>
    <n v="90"/>
    <s v="International Old Timers Mx"/>
    <x v="7"/>
    <m/>
    <x v="3"/>
    <n v="8"/>
    <n v="10"/>
    <n v="12"/>
    <n v="4"/>
    <n v="14"/>
    <s v="HSK"/>
    <n v="215"/>
    <x v="502"/>
  </r>
  <r>
    <n v="1"/>
    <x v="2"/>
    <s v="KEVEN"/>
    <s v="STEWART"/>
    <s v="STEWART KEVEN"/>
    <x v="2"/>
    <x v="6"/>
    <x v="1"/>
    <n v="3"/>
    <x v="1"/>
    <x v="0"/>
    <s v="2/27/2021 00:00:00"/>
    <n v="88"/>
    <n v="89"/>
    <n v="90"/>
    <s v="International Old Timers Mx"/>
    <x v="15"/>
    <m/>
    <x v="8"/>
    <n v="3"/>
    <n v="5"/>
    <n v="4"/>
    <n v="2"/>
    <n v="2"/>
    <s v="KTM"/>
    <n v="359"/>
    <x v="503"/>
  </r>
  <r>
    <n v="1"/>
    <x v="2"/>
    <s v="KEVEN"/>
    <s v="STEWART"/>
    <s v="STEWART KEVEN"/>
    <x v="2"/>
    <x v="6"/>
    <x v="1"/>
    <n v="2"/>
    <x v="1"/>
    <x v="3"/>
    <s v="3/13/2021 00:00:00"/>
    <n v="88"/>
    <n v="89"/>
    <n v="90"/>
    <s v="International Old Timers Mx"/>
    <x v="15"/>
    <m/>
    <x v="8"/>
    <n v="5"/>
    <n v="5"/>
    <n v="6"/>
    <n v="3"/>
    <n v="3"/>
    <s v="KTM"/>
    <n v="359"/>
    <x v="503"/>
  </r>
  <r>
    <n v="2"/>
    <x v="2"/>
    <s v="KEVEN"/>
    <s v="STEWART"/>
    <s v="STEWART KEVEN"/>
    <x v="2"/>
    <x v="6"/>
    <x v="1"/>
    <n v="3"/>
    <x v="1"/>
    <x v="2"/>
    <s v="4/10/2021 00:00:00"/>
    <n v="88"/>
    <n v="89"/>
    <n v="90"/>
    <s v="International Old Timers Mx"/>
    <x v="16"/>
    <n v="19"/>
    <x v="10"/>
    <n v="11"/>
    <n v="7"/>
    <n v="11"/>
    <n v="6"/>
    <n v="5"/>
    <s v="KTM"/>
    <n v="359"/>
    <x v="503"/>
  </r>
  <r>
    <n v="1"/>
    <x v="2"/>
    <s v="KEVEN"/>
    <s v="STEWART"/>
    <s v="STEWART KEVEN"/>
    <x v="2"/>
    <x v="6"/>
    <x v="1"/>
    <n v="2"/>
    <x v="1"/>
    <x v="6"/>
    <s v="5/29/2021 00:00:00"/>
    <n v="88"/>
    <n v="89"/>
    <n v="90"/>
    <s v="International Old Timers Mx"/>
    <x v="14"/>
    <m/>
    <x v="7"/>
    <n v="4"/>
    <n v="3"/>
    <n v="4"/>
    <n v="3"/>
    <n v="3"/>
    <s v="KTM"/>
    <n v="359"/>
    <x v="503"/>
  </r>
  <r>
    <n v="1"/>
    <x v="2"/>
    <s v="KEVEN"/>
    <s v="STEWART"/>
    <s v="STEWART KEVEN"/>
    <x v="2"/>
    <x v="6"/>
    <x v="1"/>
    <n v="2"/>
    <x v="1"/>
    <x v="5"/>
    <s v="6/19/2021 00:00:00"/>
    <n v="88"/>
    <n v="89"/>
    <n v="90"/>
    <s v="International Old Timers Mx"/>
    <x v="12"/>
    <m/>
    <x v="6"/>
    <n v="3"/>
    <n v="4"/>
    <n v="2"/>
    <n v="2"/>
    <n v="2"/>
    <s v="KTM"/>
    <n v="359"/>
    <x v="503"/>
  </r>
  <r>
    <n v="2"/>
    <x v="2"/>
    <s v="KEVEN"/>
    <s v="STEWART"/>
    <s v="STEWART KEVEN"/>
    <x v="2"/>
    <x v="6"/>
    <x v="1"/>
    <n v="2"/>
    <x v="1"/>
    <x v="1"/>
    <d v="2021-07-10T00:00:00"/>
    <n v="88"/>
    <n v="89"/>
    <n v="90"/>
    <s v="International Old Timers Mx"/>
    <x v="8"/>
    <n v="13"/>
    <x v="10"/>
    <n v="13"/>
    <n v="16"/>
    <n v="7"/>
    <n v="7"/>
    <n v="5"/>
    <s v="KTM"/>
    <n v="359"/>
    <x v="503"/>
  </r>
  <r>
    <n v="1"/>
    <x v="2"/>
    <s v="KEVEN"/>
    <s v="STEWART"/>
    <s v="STEWART KEVEN"/>
    <x v="2"/>
    <x v="6"/>
    <x v="1"/>
    <n v="1"/>
    <x v="1"/>
    <x v="4"/>
    <s v="9/18/2021 00:00:00"/>
    <n v="88"/>
    <n v="89"/>
    <n v="90"/>
    <s v="International Old Timers Mx"/>
    <x v="16"/>
    <m/>
    <x v="9"/>
    <n v="1"/>
    <n v="2"/>
    <n v="2"/>
    <n v="89"/>
    <n v="89"/>
    <s v="KTM"/>
    <n v="359"/>
    <x v="503"/>
  </r>
  <r>
    <n v="1"/>
    <x v="0"/>
    <s v="MARK"/>
    <s v="STIRLING"/>
    <s v="STIRLING MARK"/>
    <x v="2"/>
    <x v="0"/>
    <x v="0"/>
    <n v="2"/>
    <x v="0"/>
    <x v="5"/>
    <s v="6/19/2021 00:00:00"/>
    <n v="88"/>
    <n v="89"/>
    <n v="90"/>
    <s v="International Old Timers Mx"/>
    <x v="17"/>
    <m/>
    <x v="11"/>
    <n v="6"/>
    <n v="4"/>
    <n v="3"/>
    <n v="6"/>
    <n v="3"/>
    <s v="KTM"/>
    <s v="86b"/>
    <x v="504"/>
  </r>
  <r>
    <n v="1"/>
    <x v="13"/>
    <s v="ANDREW"/>
    <s v="STOWE"/>
    <s v="STOWE ANDREW"/>
    <x v="1"/>
    <x v="0"/>
    <x v="0"/>
    <n v="3"/>
    <x v="0"/>
    <x v="2"/>
    <s v="4/10/2021 00:00:00"/>
    <n v="88"/>
    <n v="89"/>
    <n v="90"/>
    <s v="International Old Timers Mx"/>
    <x v="2"/>
    <m/>
    <x v="1"/>
    <n v="1"/>
    <n v="2"/>
    <m/>
    <n v="1"/>
    <n v="2"/>
    <s v="KAW"/>
    <n v="51"/>
    <x v="505"/>
  </r>
  <r>
    <n v="7"/>
    <x v="14"/>
    <s v="JOE"/>
    <s v="STROUD"/>
    <s v="STROUD JOE"/>
    <x v="3"/>
    <x v="0"/>
    <x v="0"/>
    <n v="2"/>
    <x v="0"/>
    <x v="1"/>
    <d v="2021-07-10T00:00:00"/>
    <n v="88"/>
    <n v="89"/>
    <n v="90"/>
    <s v="International Old Timers Mx"/>
    <x v="26"/>
    <m/>
    <x v="0"/>
    <n v="16"/>
    <n v="23"/>
    <n v="89"/>
    <n v="16"/>
    <n v="89"/>
    <s v="HON"/>
    <n v="277"/>
    <x v="506"/>
  </r>
  <r>
    <n v="1"/>
    <x v="3"/>
    <s v="RICHARD"/>
    <s v="STUELKE"/>
    <s v="STUELKE RICHARD"/>
    <x v="1"/>
    <x v="0"/>
    <x v="0"/>
    <n v="3"/>
    <x v="0"/>
    <x v="2"/>
    <s v="4/10/2021 00:00:00"/>
    <n v="88"/>
    <n v="89"/>
    <n v="90"/>
    <s v="International Old Timers Mx"/>
    <x v="14"/>
    <m/>
    <x v="7"/>
    <n v="3"/>
    <n v="4"/>
    <n v="0"/>
    <n v="3"/>
    <n v="3"/>
    <s v="HSK"/>
    <n v="1"/>
    <x v="507"/>
  </r>
  <r>
    <n v="2"/>
    <x v="13"/>
    <s v="KEN"/>
    <s v="SULLIVAN"/>
    <s v="SULLIVAN KEN"/>
    <x v="2"/>
    <x v="0"/>
    <x v="0"/>
    <n v="2"/>
    <x v="0"/>
    <x v="5"/>
    <s v="6/19/2021 00:00:00"/>
    <n v="88"/>
    <n v="89"/>
    <n v="90"/>
    <s v="International Old Timers Mx"/>
    <x v="15"/>
    <m/>
    <x v="8"/>
    <n v="3"/>
    <n v="4"/>
    <n v="0"/>
    <n v="3"/>
    <n v="3"/>
    <s v="HON"/>
    <s v="150g"/>
    <x v="508"/>
  </r>
  <r>
    <n v="5"/>
    <x v="5"/>
    <s v="RAY"/>
    <s v="SUMMERLIN"/>
    <s v="SUMMERLIN RAY"/>
    <x v="4"/>
    <x v="3"/>
    <x v="1"/>
    <n v="2"/>
    <x v="1"/>
    <x v="6"/>
    <s v="5/29/2021 00:00:00"/>
    <n v="88"/>
    <n v="89"/>
    <n v="90"/>
    <s v="International Old Timers Mx"/>
    <x v="15"/>
    <m/>
    <x v="8"/>
    <n v="8"/>
    <n v="4"/>
    <n v="5"/>
    <n v="4"/>
    <n v="4"/>
    <s v="KAW"/>
    <n v="65"/>
    <x v="509"/>
  </r>
  <r>
    <n v="6"/>
    <x v="5"/>
    <s v="RAY"/>
    <s v="SUMMERLIN"/>
    <s v="SUMMERLIN RAY"/>
    <x v="4"/>
    <x v="3"/>
    <x v="1"/>
    <n v="2"/>
    <x v="1"/>
    <x v="1"/>
    <d v="2021-07-10T00:00:00"/>
    <n v="88"/>
    <n v="89"/>
    <n v="90"/>
    <s v="International Old Timers Mx"/>
    <x v="16"/>
    <m/>
    <x v="9"/>
    <n v="9"/>
    <n v="8"/>
    <n v="5"/>
    <n v="4"/>
    <n v="8"/>
    <s v="KAW"/>
    <n v="65"/>
    <x v="509"/>
  </r>
  <r>
    <n v="6"/>
    <x v="5"/>
    <s v="RAY"/>
    <s v="SUMMERLIN"/>
    <s v="SUMMERLIN RAY"/>
    <x v="4"/>
    <x v="3"/>
    <x v="1"/>
    <n v="1"/>
    <x v="1"/>
    <x v="4"/>
    <s v="9/18/2021 00:00:00"/>
    <n v="88"/>
    <n v="89"/>
    <n v="90"/>
    <s v="International Old Timers Mx"/>
    <x v="17"/>
    <m/>
    <x v="11"/>
    <n v="4"/>
    <n v="5"/>
    <n v="5"/>
    <n v="5"/>
    <n v="4"/>
    <s v="KAW"/>
    <n v="65"/>
    <x v="509"/>
  </r>
  <r>
    <n v="3"/>
    <x v="0"/>
    <s v="BRIAN"/>
    <s v="SWANSON"/>
    <s v="SWANSON BRIAN"/>
    <x v="4"/>
    <x v="1"/>
    <x v="0"/>
    <n v="1"/>
    <x v="1"/>
    <x v="7"/>
    <s v="5/22/2021 00:00:00"/>
    <n v="88"/>
    <n v="89"/>
    <n v="90"/>
    <s v="International Old Timers Mx"/>
    <x v="3"/>
    <m/>
    <x v="0"/>
    <n v="15"/>
    <n v="15"/>
    <n v="13"/>
    <n v="89"/>
    <n v="89"/>
    <s v="HON"/>
    <n v="122"/>
    <x v="510"/>
  </r>
  <r>
    <n v="3"/>
    <x v="0"/>
    <s v="BRIAN"/>
    <s v="SWANSON"/>
    <s v="SWANSON BRIAN"/>
    <x v="4"/>
    <x v="1"/>
    <x v="0"/>
    <n v="2"/>
    <x v="1"/>
    <x v="1"/>
    <d v="2021-07-10T00:00:00"/>
    <n v="88"/>
    <n v="89"/>
    <n v="90"/>
    <s v="International Old Timers Mx"/>
    <x v="24"/>
    <m/>
    <x v="0"/>
    <n v="33"/>
    <n v="28"/>
    <n v="23"/>
    <n v="25"/>
    <n v="24"/>
    <s v="HON"/>
    <n v="122"/>
    <x v="510"/>
  </r>
  <r>
    <n v="4"/>
    <x v="4"/>
    <s v="MATT"/>
    <s v="SWAY"/>
    <s v="SWAY MATT"/>
    <x v="1"/>
    <x v="0"/>
    <x v="0"/>
    <n v="3"/>
    <x v="0"/>
    <x v="2"/>
    <s v="4/10/2021 00:00:00"/>
    <n v="88"/>
    <n v="89"/>
    <n v="90"/>
    <s v="International Old Timers Mx"/>
    <x v="7"/>
    <m/>
    <x v="3"/>
    <n v="5"/>
    <n v="3"/>
    <n v="1"/>
    <n v="89"/>
    <n v="89"/>
    <s v="KAW"/>
    <n v="810"/>
    <x v="511"/>
  </r>
  <r>
    <n v="7"/>
    <x v="14"/>
    <s v="RANDOLPH"/>
    <s v="SZUCS"/>
    <s v="SZUCS RANDOLPH"/>
    <x v="4"/>
    <x v="0"/>
    <x v="0"/>
    <n v="2"/>
    <x v="0"/>
    <x v="1"/>
    <d v="2021-07-10T00:00:00"/>
    <n v="88"/>
    <n v="89"/>
    <n v="90"/>
    <s v="International Old Timers Mx"/>
    <x v="19"/>
    <m/>
    <x v="0"/>
    <n v="22"/>
    <n v="16"/>
    <n v="16"/>
    <n v="19"/>
    <n v="20"/>
    <s v="HSK"/>
    <n v="165"/>
    <x v="512"/>
  </r>
  <r>
    <n v="7"/>
    <x v="9"/>
    <s v="ERIC"/>
    <s v="TAVENNER"/>
    <s v="TAVENNER ERIC"/>
    <x v="1"/>
    <x v="0"/>
    <x v="0"/>
    <n v="2"/>
    <x v="0"/>
    <x v="1"/>
    <d v="2021-07-10T00:00:00"/>
    <n v="88"/>
    <n v="89"/>
    <n v="90"/>
    <s v="International Old Timers Mx"/>
    <x v="3"/>
    <m/>
    <x v="0"/>
    <n v="16"/>
    <n v="14"/>
    <n v="12"/>
    <n v="13"/>
    <n v="12"/>
    <s v="KTM"/>
    <n v="24"/>
    <x v="513"/>
  </r>
  <r>
    <n v="4"/>
    <x v="5"/>
    <s v="LOREN"/>
    <s v="TAYLOR"/>
    <s v="TAYLOR LOREN"/>
    <x v="1"/>
    <x v="0"/>
    <x v="0"/>
    <n v="3"/>
    <x v="0"/>
    <x v="2"/>
    <s v="4/10/2021 00:00:00"/>
    <n v="88"/>
    <n v="89"/>
    <n v="90"/>
    <s v="International Old Timers Mx"/>
    <x v="8"/>
    <m/>
    <x v="4"/>
    <n v="10"/>
    <n v="8"/>
    <n v="9"/>
    <n v="9"/>
    <n v="8"/>
    <s v="HON"/>
    <n v="3"/>
    <x v="514"/>
  </r>
  <r>
    <n v="5"/>
    <x v="5"/>
    <s v="KIP"/>
    <s v="TEMPLETON"/>
    <s v="TEMPLETON KIP"/>
    <x v="3"/>
    <x v="0"/>
    <x v="0"/>
    <n v="2"/>
    <x v="0"/>
    <x v="6"/>
    <s v="5/29/2021 00:00:00"/>
    <n v="88"/>
    <n v="89"/>
    <n v="90"/>
    <s v="International Old Timers Mx"/>
    <x v="8"/>
    <m/>
    <x v="4"/>
    <n v="10"/>
    <n v="10"/>
    <n v="11"/>
    <n v="8"/>
    <n v="89"/>
    <s v="KTM"/>
    <n v="822"/>
    <x v="515"/>
  </r>
  <r>
    <n v="3"/>
    <x v="14"/>
    <s v="RUSSELL"/>
    <s v="THIBAUT"/>
    <s v="THIBAUT RUSSELL"/>
    <x v="4"/>
    <x v="0"/>
    <x v="0"/>
    <n v="3"/>
    <x v="0"/>
    <x v="2"/>
    <s v="4/10/2021 00:00:00"/>
    <n v="88"/>
    <n v="89"/>
    <n v="90"/>
    <s v="International Old Timers Mx"/>
    <x v="12"/>
    <m/>
    <x v="6"/>
    <n v="7"/>
    <n v="4"/>
    <n v="2"/>
    <n v="4"/>
    <n v="3"/>
    <s v="YAM"/>
    <n v="31"/>
    <x v="516"/>
  </r>
  <r>
    <n v="2"/>
    <x v="0"/>
    <s v="RUSSELL"/>
    <s v="THIBAUT"/>
    <s v="THIBAUT RUSSELL"/>
    <x v="4"/>
    <x v="4"/>
    <x v="1"/>
    <n v="3"/>
    <x v="1"/>
    <x v="2"/>
    <s v="4/10/2021 00:00:00"/>
    <n v="88"/>
    <n v="89"/>
    <n v="90"/>
    <s v="International Old Timers Mx"/>
    <x v="9"/>
    <m/>
    <x v="0"/>
    <n v="32"/>
    <n v="89"/>
    <n v="89"/>
    <n v="4"/>
    <n v="89"/>
    <s v="YAM"/>
    <n v="31"/>
    <x v="516"/>
  </r>
  <r>
    <n v="3"/>
    <x v="0"/>
    <s v="RUSSELL"/>
    <s v="THIBAUT"/>
    <s v="THIBAUT RUSSELL"/>
    <x v="4"/>
    <x v="4"/>
    <x v="1"/>
    <n v="2"/>
    <x v="1"/>
    <x v="6"/>
    <s v="5/29/2021 00:00:00"/>
    <n v="88"/>
    <n v="89"/>
    <n v="90"/>
    <s v="International Old Timers Mx"/>
    <x v="17"/>
    <m/>
    <x v="11"/>
    <n v="5"/>
    <n v="5"/>
    <n v="4"/>
    <n v="6"/>
    <n v="8"/>
    <s v="YAM"/>
    <n v="31"/>
    <x v="516"/>
  </r>
  <r>
    <n v="3"/>
    <x v="0"/>
    <s v="RUSSELL"/>
    <s v="THIBAUT"/>
    <s v="THIBAUT RUSSELL"/>
    <x v="4"/>
    <x v="4"/>
    <x v="1"/>
    <n v="2"/>
    <x v="1"/>
    <x v="1"/>
    <d v="2021-07-10T00:00:00"/>
    <n v="88"/>
    <n v="89"/>
    <n v="90"/>
    <s v="International Old Timers Mx"/>
    <x v="17"/>
    <m/>
    <x v="11"/>
    <n v="8"/>
    <n v="4"/>
    <n v="5"/>
    <n v="6"/>
    <n v="8"/>
    <s v="YAM"/>
    <n v="31"/>
    <x v="516"/>
  </r>
  <r>
    <n v="5"/>
    <x v="10"/>
    <s v="DJ"/>
    <s v="THOMAS"/>
    <s v="THOMAS DJ"/>
    <x v="4"/>
    <x v="1"/>
    <x v="0"/>
    <n v="1"/>
    <x v="1"/>
    <x v="7"/>
    <s v="5/22/2021 00:00:00"/>
    <n v="88"/>
    <n v="89"/>
    <n v="90"/>
    <s v="International Old Timers Mx"/>
    <x v="17"/>
    <m/>
    <x v="11"/>
    <n v="5"/>
    <n v="3"/>
    <n v="5"/>
    <n v="89"/>
    <n v="89"/>
    <s v="KTM"/>
    <n v="819"/>
    <x v="517"/>
  </r>
  <r>
    <n v="4"/>
    <x v="10"/>
    <s v="DJ"/>
    <s v="THOMAS"/>
    <s v="THOMAS DJ"/>
    <x v="4"/>
    <x v="1"/>
    <x v="0"/>
    <n v="2"/>
    <x v="1"/>
    <x v="6"/>
    <s v="5/29/2021 00:00:00"/>
    <n v="88"/>
    <n v="89"/>
    <n v="90"/>
    <s v="International Old Timers Mx"/>
    <x v="10"/>
    <m/>
    <x v="5"/>
    <n v="88"/>
    <n v="9"/>
    <n v="88"/>
    <n v="89"/>
    <n v="89"/>
    <s v="KTM"/>
    <n v="819"/>
    <x v="517"/>
  </r>
  <r>
    <n v="4"/>
    <x v="4"/>
    <s v="DJ"/>
    <s v="THOMAS"/>
    <s v="THOMAS DJ"/>
    <x v="4"/>
    <x v="0"/>
    <x v="0"/>
    <n v="2"/>
    <x v="1"/>
    <x v="1"/>
    <d v="2021-07-10T00:00:00"/>
    <n v="88"/>
    <n v="89"/>
    <n v="90"/>
    <s v="International Old Timers Mx"/>
    <x v="2"/>
    <m/>
    <x v="1"/>
    <n v="4"/>
    <n v="1"/>
    <n v="1"/>
    <n v="6"/>
    <n v="1"/>
    <s v="KTM"/>
    <n v="819"/>
    <x v="517"/>
  </r>
  <r>
    <n v="2"/>
    <x v="13"/>
    <s v="MIKE"/>
    <s v="THOMPSON"/>
    <s v="THOMPSON MIKE"/>
    <x v="4"/>
    <x v="0"/>
    <x v="0"/>
    <n v="2"/>
    <x v="0"/>
    <x v="6"/>
    <s v="5/29/2021 00:00:00"/>
    <n v="88"/>
    <n v="89"/>
    <n v="90"/>
    <s v="International Old Timers Mx"/>
    <x v="14"/>
    <m/>
    <x v="7"/>
    <n v="4"/>
    <n v="4"/>
    <m/>
    <n v="3"/>
    <n v="3"/>
    <s v="KTM"/>
    <s v="37n"/>
    <x v="518"/>
  </r>
  <r>
    <n v="4"/>
    <x v="1"/>
    <s v="RON"/>
    <s v="THORNTON"/>
    <s v="THORNTON RON"/>
    <x v="2"/>
    <x v="1"/>
    <x v="0"/>
    <n v="2"/>
    <x v="0"/>
    <x v="3"/>
    <s v="3/13/2021 00:00:00"/>
    <n v="88"/>
    <n v="89"/>
    <n v="90"/>
    <s v="International Old Timers Mx"/>
    <x v="12"/>
    <m/>
    <x v="6"/>
    <n v="2"/>
    <n v="2"/>
    <n v="4"/>
    <n v="1"/>
    <n v="1"/>
    <s v="KTM"/>
    <s v="75r"/>
    <x v="519"/>
  </r>
  <r>
    <n v="5"/>
    <x v="1"/>
    <s v="RON"/>
    <s v="THORNTON"/>
    <s v="THORNTON RON"/>
    <x v="2"/>
    <x v="1"/>
    <x v="0"/>
    <n v="2"/>
    <x v="0"/>
    <x v="5"/>
    <s v="6/19/2021 00:00:00"/>
    <n v="88"/>
    <n v="89"/>
    <n v="90"/>
    <s v="International Old Timers Mx"/>
    <x v="12"/>
    <m/>
    <x v="6"/>
    <n v="1"/>
    <n v="11"/>
    <n v="1"/>
    <n v="2"/>
    <n v="3"/>
    <s v="KTM"/>
    <s v="75r"/>
    <x v="519"/>
  </r>
  <r>
    <n v="3"/>
    <x v="14"/>
    <s v="LARRY"/>
    <s v="THURMAN"/>
    <s v="THURMAN LARRY"/>
    <x v="0"/>
    <x v="0"/>
    <x v="0"/>
    <n v="3"/>
    <x v="0"/>
    <x v="0"/>
    <s v="2/27/2021 00:00:00"/>
    <n v="88"/>
    <n v="89"/>
    <n v="90"/>
    <s v="International Old Timers Mx"/>
    <x v="22"/>
    <m/>
    <x v="0"/>
    <n v="6"/>
    <n v="11"/>
    <n v="24"/>
    <n v="24"/>
    <n v="24"/>
    <s v="HON"/>
    <n v="130"/>
    <x v="520"/>
  </r>
  <r>
    <n v="2"/>
    <x v="13"/>
    <s v="DOUG"/>
    <s v="TODD"/>
    <s v="TODD DOUG"/>
    <x v="1"/>
    <x v="3"/>
    <x v="1"/>
    <n v="3"/>
    <x v="1"/>
    <x v="0"/>
    <s v="2/27/2021 00:00:00"/>
    <n v="88"/>
    <n v="89"/>
    <n v="90"/>
    <s v="International Old Timers Mx"/>
    <x v="8"/>
    <m/>
    <x v="4"/>
    <n v="2"/>
    <n v="3"/>
    <m/>
    <n v="20"/>
    <n v="20"/>
    <s v="KTM"/>
    <n v="416"/>
    <x v="521"/>
  </r>
  <r>
    <n v="1"/>
    <x v="13"/>
    <s v="DOUG"/>
    <s v="TODD"/>
    <s v="TODD DOUG"/>
    <x v="1"/>
    <x v="3"/>
    <x v="1"/>
    <n v="3"/>
    <x v="1"/>
    <x v="2"/>
    <s v="4/10/2021 00:00:00"/>
    <n v="88"/>
    <n v="89"/>
    <n v="90"/>
    <s v="International Old Timers Mx"/>
    <x v="13"/>
    <m/>
    <x v="0"/>
    <n v="21"/>
    <n v="22"/>
    <n v="0"/>
    <n v="16"/>
    <n v="16"/>
    <s v="KTM"/>
    <n v="416"/>
    <x v="521"/>
  </r>
  <r>
    <n v="1"/>
    <x v="13"/>
    <s v="DOUG"/>
    <s v="TODD"/>
    <s v="TODD DOUG"/>
    <x v="1"/>
    <x v="3"/>
    <x v="1"/>
    <n v="2"/>
    <x v="1"/>
    <x v="1"/>
    <d v="2021-07-10T00:00:00"/>
    <n v="88"/>
    <n v="89"/>
    <n v="90"/>
    <s v="International Old Timers Mx"/>
    <x v="10"/>
    <m/>
    <x v="5"/>
    <n v="12"/>
    <n v="9"/>
    <n v="9"/>
    <n v="12"/>
    <n v="9"/>
    <s v="KTM"/>
    <n v="416"/>
    <x v="521"/>
  </r>
  <r>
    <n v="2"/>
    <x v="13"/>
    <s v="ANTHONY"/>
    <s v="TORRES"/>
    <s v="TORRES ANTHONY"/>
    <x v="1"/>
    <x v="0"/>
    <x v="0"/>
    <n v="2"/>
    <x v="0"/>
    <x v="3"/>
    <s v="3/13/2021 00:00:00"/>
    <n v="88"/>
    <n v="89"/>
    <n v="90"/>
    <s v="International Old Timers Mx"/>
    <x v="15"/>
    <m/>
    <x v="8"/>
    <n v="2"/>
    <n v="2"/>
    <n v="0"/>
    <n v="1"/>
    <n v="1"/>
    <s v="HSK"/>
    <s v="214r"/>
    <x v="522"/>
  </r>
  <r>
    <n v="6"/>
    <x v="10"/>
    <s v="ALBERTO"/>
    <s v="TOSCANO"/>
    <s v="TOSCANO ALBERTO"/>
    <x v="0"/>
    <x v="0"/>
    <x v="0"/>
    <n v="3"/>
    <x v="0"/>
    <x v="0"/>
    <s v="2/27/2021 00:00:00"/>
    <n v="88"/>
    <n v="89"/>
    <n v="90"/>
    <s v="International Old Timers Mx"/>
    <x v="12"/>
    <m/>
    <x v="6"/>
    <n v="2"/>
    <n v="2"/>
    <n v="2"/>
    <n v="2"/>
    <n v="6"/>
    <s v="SUZ"/>
    <n v="117"/>
    <x v="523"/>
  </r>
  <r>
    <n v="4"/>
    <x v="10"/>
    <s v="JAYSON"/>
    <s v="TRACY"/>
    <s v="TRACY JAYSON"/>
    <x v="4"/>
    <x v="1"/>
    <x v="0"/>
    <n v="2"/>
    <x v="0"/>
    <x v="6"/>
    <s v="5/29/2021 00:00:00"/>
    <n v="88"/>
    <n v="89"/>
    <n v="90"/>
    <s v="International Old Timers Mx"/>
    <x v="2"/>
    <m/>
    <x v="1"/>
    <n v="1"/>
    <n v="1"/>
    <n v="1"/>
    <n v="5"/>
    <n v="1"/>
    <s v="HSK"/>
    <n v="315"/>
    <x v="524"/>
  </r>
  <r>
    <n v="5"/>
    <x v="10"/>
    <s v="JAYSON"/>
    <s v="TRACY"/>
    <s v="TRACY JAYSON"/>
    <x v="4"/>
    <x v="1"/>
    <x v="0"/>
    <n v="2"/>
    <x v="0"/>
    <x v="1"/>
    <d v="2021-07-10T00:00:00"/>
    <n v="88"/>
    <n v="89"/>
    <n v="90"/>
    <s v="International Old Timers Mx"/>
    <x v="3"/>
    <m/>
    <x v="0"/>
    <n v="13"/>
    <n v="5"/>
    <n v="89"/>
    <n v="89"/>
    <n v="89"/>
    <s v="HSK"/>
    <n v="315"/>
    <x v="524"/>
  </r>
  <r>
    <n v="2"/>
    <x v="0"/>
    <s v="BILL"/>
    <s v="TRITT"/>
    <s v="TRITT BILL"/>
    <x v="1"/>
    <x v="0"/>
    <x v="0"/>
    <n v="3"/>
    <x v="0"/>
    <x v="2"/>
    <s v="4/10/2021 00:00:00"/>
    <n v="88"/>
    <n v="89"/>
    <n v="90"/>
    <s v="International Old Timers Mx"/>
    <x v="14"/>
    <m/>
    <x v="7"/>
    <n v="5"/>
    <n v="3"/>
    <n v="3"/>
    <n v="3"/>
    <n v="5"/>
    <s v="YAM"/>
    <n v="315"/>
    <x v="525"/>
  </r>
  <r>
    <n v="5"/>
    <x v="10"/>
    <s v="PATRICK"/>
    <s v="TROWBRIDGE"/>
    <s v="TROWBRIDGE PATRICK"/>
    <x v="3"/>
    <x v="1"/>
    <x v="0"/>
    <n v="2"/>
    <x v="1"/>
    <x v="1"/>
    <d v="2021-07-10T00:00:00"/>
    <n v="88"/>
    <n v="89"/>
    <n v="90"/>
    <s v="International Old Timers Mx"/>
    <x v="15"/>
    <m/>
    <x v="8"/>
    <n v="5"/>
    <n v="7"/>
    <n v="4"/>
    <n v="4"/>
    <n v="3"/>
    <s v="YAM"/>
    <n v="56"/>
    <x v="526"/>
  </r>
  <r>
    <n v="7"/>
    <x v="10"/>
    <s v="PATRICK"/>
    <s v="TROWBRIDGE"/>
    <s v="TROWBRIDGE PATRICK"/>
    <x v="3"/>
    <x v="1"/>
    <x v="0"/>
    <n v="1"/>
    <x v="1"/>
    <x v="4"/>
    <s v="9/18/2021 00:00:00"/>
    <n v="88"/>
    <n v="89"/>
    <n v="90"/>
    <s v="International Old Timers Mx"/>
    <x v="2"/>
    <m/>
    <x v="1"/>
    <n v="1"/>
    <n v="1"/>
    <n v="1"/>
    <n v="1"/>
    <n v="1"/>
    <s v="YAM"/>
    <n v="56"/>
    <x v="526"/>
  </r>
  <r>
    <n v="7"/>
    <x v="9"/>
    <s v="JOSH"/>
    <b v="1"/>
    <s v="TRUE JOSH"/>
    <x v="3"/>
    <x v="0"/>
    <x v="0"/>
    <n v="2"/>
    <x v="0"/>
    <x v="1"/>
    <d v="2021-07-10T00:00:00"/>
    <n v="88"/>
    <n v="89"/>
    <n v="90"/>
    <s v="International Old Timers Mx"/>
    <x v="17"/>
    <m/>
    <x v="11"/>
    <n v="8"/>
    <n v="5"/>
    <n v="6"/>
    <n v="4"/>
    <n v="6"/>
    <s v="KAW"/>
    <n v="258"/>
    <x v="527"/>
  </r>
  <r>
    <n v="1"/>
    <x v="2"/>
    <s v="JERRY"/>
    <s v="TUCKER"/>
    <s v="TUCKER JERRY"/>
    <x v="2"/>
    <x v="1"/>
    <x v="0"/>
    <n v="2"/>
    <x v="0"/>
    <x v="3"/>
    <s v="3/13/2021 00:00:00"/>
    <n v="88"/>
    <n v="89"/>
    <n v="90"/>
    <s v="International Old Timers Mx"/>
    <x v="7"/>
    <m/>
    <x v="3"/>
    <n v="10"/>
    <n v="11"/>
    <n v="10"/>
    <n v="10"/>
    <n v="8"/>
    <s v="YAM"/>
    <n v="98"/>
    <x v="528"/>
  </r>
  <r>
    <n v="1"/>
    <x v="2"/>
    <s v="JERRY"/>
    <s v="TUCKER"/>
    <s v="TUCKER JERRY"/>
    <x v="2"/>
    <x v="1"/>
    <x v="0"/>
    <n v="2"/>
    <x v="0"/>
    <x v="5"/>
    <s v="6/19/2021 00:00:00"/>
    <n v="88"/>
    <n v="89"/>
    <n v="90"/>
    <s v="International Old Timers Mx"/>
    <x v="17"/>
    <m/>
    <x v="11"/>
    <n v="5"/>
    <n v="5"/>
    <n v="5"/>
    <n v="4"/>
    <n v="5"/>
    <s v="YAM"/>
    <n v="98"/>
    <x v="528"/>
  </r>
  <r>
    <n v="6"/>
    <x v="11"/>
    <s v="TIM"/>
    <s v="TYNAN"/>
    <s v="TYNAN TIM"/>
    <x v="2"/>
    <x v="0"/>
    <x v="0"/>
    <n v="2"/>
    <x v="0"/>
    <x v="3"/>
    <s v="3/13/2021 00:00:00"/>
    <n v="88"/>
    <n v="89"/>
    <n v="90"/>
    <s v="International Old Timers Mx"/>
    <x v="2"/>
    <m/>
    <x v="1"/>
    <n v="1"/>
    <n v="1"/>
    <n v="1"/>
    <n v="1"/>
    <n v="1"/>
    <s v="SUZ"/>
    <s v="29s"/>
    <x v="529"/>
  </r>
  <r>
    <n v="3"/>
    <x v="14"/>
    <s v="STEVEN"/>
    <s v="ULLE"/>
    <s v="ULLE STEVEN"/>
    <x v="2"/>
    <x v="0"/>
    <x v="0"/>
    <n v="2"/>
    <x v="0"/>
    <x v="5"/>
    <s v="6/19/2021 00:00:00"/>
    <n v="88"/>
    <n v="89"/>
    <n v="90"/>
    <s v="International Old Timers Mx"/>
    <x v="2"/>
    <m/>
    <x v="1"/>
    <n v="4"/>
    <n v="1"/>
    <n v="1"/>
    <n v="2"/>
    <n v="2"/>
    <s v="YAM"/>
    <s v="774s"/>
    <x v="530"/>
  </r>
  <r>
    <n v="3"/>
    <x v="0"/>
    <s v="RANDY"/>
    <s v="VAN DYKE"/>
    <s v="VAN DYKE RANDY"/>
    <x v="6"/>
    <x v="0"/>
    <x v="0"/>
    <n v="2"/>
    <x v="0"/>
    <x v="1"/>
    <d v="2021-07-10T00:00:00"/>
    <n v="88"/>
    <n v="89"/>
    <n v="90"/>
    <s v="International Old Timers Mx"/>
    <x v="29"/>
    <m/>
    <x v="0"/>
    <n v="28"/>
    <n v="26"/>
    <n v="21"/>
    <n v="28"/>
    <n v="23"/>
    <s v="KTM"/>
    <n v="52"/>
    <x v="531"/>
  </r>
  <r>
    <n v="1"/>
    <x v="2"/>
    <s v="HANS"/>
    <s v="VANDERWAALL"/>
    <s v="VANDERWAALL HANS"/>
    <x v="0"/>
    <x v="1"/>
    <x v="0"/>
    <n v="3"/>
    <x v="0"/>
    <x v="0"/>
    <s v="2/27/2021 00:00:00"/>
    <n v="88"/>
    <n v="89"/>
    <n v="90"/>
    <s v="International Old Timers Mx"/>
    <x v="8"/>
    <m/>
    <x v="4"/>
    <n v="4"/>
    <n v="9"/>
    <n v="18"/>
    <n v="18"/>
    <n v="18"/>
    <s v="HON"/>
    <n v="78"/>
    <x v="532"/>
  </r>
  <r>
    <n v="2"/>
    <x v="2"/>
    <s v="HANS"/>
    <s v="VANDERWAALL"/>
    <s v="VANDERWAALL HANS"/>
    <x v="0"/>
    <x v="1"/>
    <x v="0"/>
    <n v="3"/>
    <x v="0"/>
    <x v="2"/>
    <s v="4/10/2021 00:00:00"/>
    <n v="88"/>
    <n v="89"/>
    <n v="90"/>
    <s v="International Old Timers Mx"/>
    <x v="12"/>
    <m/>
    <x v="6"/>
    <n v="4"/>
    <n v="4"/>
    <n v="5"/>
    <n v="4"/>
    <n v="3"/>
    <s v="HON"/>
    <n v="78"/>
    <x v="532"/>
  </r>
  <r>
    <n v="6"/>
    <x v="4"/>
    <s v="ERIC"/>
    <s v="VANKLINKEN"/>
    <s v="VANKLINKEN ERIC"/>
    <x v="4"/>
    <x v="0"/>
    <x v="0"/>
    <n v="2"/>
    <x v="0"/>
    <x v="6"/>
    <s v="5/29/2021 00:00:00"/>
    <n v="88"/>
    <n v="89"/>
    <n v="90"/>
    <s v="International Old Timers Mx"/>
    <x v="2"/>
    <m/>
    <x v="1"/>
    <n v="3"/>
    <n v="1"/>
    <n v="2"/>
    <n v="1"/>
    <n v="1"/>
    <s v="KTM"/>
    <n v="15"/>
    <x v="533"/>
  </r>
  <r>
    <n v="5"/>
    <x v="10"/>
    <s v="JACQUES"/>
    <s v="VARVEL"/>
    <s v="VARVEL JACQUES"/>
    <x v="3"/>
    <x v="0"/>
    <x v="0"/>
    <n v="2"/>
    <x v="0"/>
    <x v="1"/>
    <d v="2021-07-10T00:00:00"/>
    <n v="88"/>
    <n v="89"/>
    <n v="90"/>
    <s v="International Old Timers Mx"/>
    <x v="6"/>
    <m/>
    <x v="2"/>
    <n v="8"/>
    <n v="9"/>
    <n v="7"/>
    <n v="7"/>
    <n v="9"/>
    <s v="YAM"/>
    <n v="691"/>
    <x v="534"/>
  </r>
  <r>
    <n v="2"/>
    <x v="13"/>
    <s v="MICHAEL"/>
    <s v="VILLA"/>
    <s v="VILLA MICHAEL"/>
    <x v="1"/>
    <x v="3"/>
    <x v="1"/>
    <n v="3"/>
    <x v="1"/>
    <x v="0"/>
    <s v="2/27/2021 00:00:00"/>
    <n v="88"/>
    <n v="89"/>
    <n v="90"/>
    <s v="International Old Timers Mx"/>
    <x v="15"/>
    <m/>
    <x v="8"/>
    <n v="4"/>
    <n v="4"/>
    <m/>
    <n v="6"/>
    <n v="4"/>
    <s v="HON"/>
    <n v="121"/>
    <x v="535"/>
  </r>
  <r>
    <n v="2"/>
    <x v="13"/>
    <s v="MICHAEL"/>
    <s v="VILLA"/>
    <s v="VILLA MICHAEL"/>
    <x v="1"/>
    <x v="3"/>
    <x v="1"/>
    <n v="2"/>
    <x v="1"/>
    <x v="3"/>
    <s v="3/13/2021 00:00:00"/>
    <n v="88"/>
    <n v="89"/>
    <n v="90"/>
    <s v="International Old Timers Mx"/>
    <x v="20"/>
    <m/>
    <x v="0"/>
    <n v="11"/>
    <n v="11"/>
    <n v="0"/>
    <n v="10"/>
    <n v="8"/>
    <s v="HON"/>
    <n v="121"/>
    <x v="535"/>
  </r>
  <r>
    <n v="1"/>
    <x v="13"/>
    <s v="MICHAEL"/>
    <s v="VILLA"/>
    <s v="VILLA MICHAEL"/>
    <x v="1"/>
    <x v="3"/>
    <x v="1"/>
    <n v="3"/>
    <x v="1"/>
    <x v="2"/>
    <s v="4/10/2021 00:00:00"/>
    <n v="88"/>
    <n v="89"/>
    <n v="90"/>
    <s v="International Old Timers Mx"/>
    <x v="5"/>
    <m/>
    <x v="0"/>
    <n v="15"/>
    <n v="15"/>
    <n v="0"/>
    <n v="15"/>
    <n v="14"/>
    <s v="HON"/>
    <n v="121"/>
    <x v="535"/>
  </r>
  <r>
    <n v="4"/>
    <x v="5"/>
    <s v="ED"/>
    <s v="VITELLI"/>
    <s v="VITELLI ED"/>
    <x v="1"/>
    <x v="0"/>
    <x v="0"/>
    <n v="3"/>
    <x v="0"/>
    <x v="2"/>
    <s v="4/10/2021 00:00:00"/>
    <n v="88"/>
    <n v="89"/>
    <n v="90"/>
    <s v="International Old Timers Mx"/>
    <x v="7"/>
    <m/>
    <x v="3"/>
    <n v="11"/>
    <n v="7"/>
    <n v="13"/>
    <n v="5"/>
    <n v="6"/>
    <s v="SUZ"/>
    <n v="64"/>
    <x v="536"/>
  </r>
  <r>
    <n v="1"/>
    <x v="8"/>
    <s v="MIKE"/>
    <s v="VOEGELE"/>
    <s v="VOEGELE MIKE"/>
    <x v="6"/>
    <x v="5"/>
    <x v="1"/>
    <n v="3"/>
    <x v="1"/>
    <x v="0"/>
    <s v="2/27/2021 00:00:00"/>
    <n v="88"/>
    <n v="89"/>
    <n v="90"/>
    <s v="International Old Timers Mx"/>
    <x v="17"/>
    <m/>
    <x v="11"/>
    <n v="5"/>
    <n v="5"/>
    <n v="6"/>
    <n v="12"/>
    <n v="12"/>
    <s v="KTM"/>
    <n v="11"/>
    <x v="537"/>
  </r>
  <r>
    <n v="1"/>
    <x v="8"/>
    <s v="MIKE"/>
    <s v="VOEGELE"/>
    <s v="VOEGELE MIKE"/>
    <x v="6"/>
    <x v="5"/>
    <x v="1"/>
    <n v="2"/>
    <x v="1"/>
    <x v="3"/>
    <s v="3/13/2021 00:00:00"/>
    <n v="88"/>
    <n v="89"/>
    <n v="90"/>
    <s v="International Old Timers Mx"/>
    <x v="14"/>
    <m/>
    <x v="7"/>
    <n v="4"/>
    <n v="4"/>
    <n v="4"/>
    <n v="3"/>
    <n v="3"/>
    <s v="KTM"/>
    <n v="11"/>
    <x v="537"/>
  </r>
  <r>
    <n v="2"/>
    <x v="8"/>
    <s v="MIKE"/>
    <s v="VOEGELE"/>
    <s v="VOEGELE MIKE"/>
    <x v="6"/>
    <x v="5"/>
    <x v="1"/>
    <n v="1"/>
    <x v="1"/>
    <x v="7"/>
    <s v="5/22/2021 00:00:00"/>
    <n v="88"/>
    <n v="89"/>
    <n v="90"/>
    <s v="International Old Timers Mx"/>
    <x v="14"/>
    <m/>
    <x v="7"/>
    <n v="3"/>
    <n v="3"/>
    <n v="2"/>
    <n v="89"/>
    <n v="89"/>
    <s v="KTM"/>
    <n v="11"/>
    <x v="537"/>
  </r>
  <r>
    <n v="1"/>
    <x v="8"/>
    <s v="MIKE"/>
    <s v="VOEGELE"/>
    <s v="VOEGELE MIKE"/>
    <x v="6"/>
    <x v="5"/>
    <x v="1"/>
    <n v="2"/>
    <x v="1"/>
    <x v="6"/>
    <s v="5/29/2021 00:00:00"/>
    <n v="88"/>
    <n v="89"/>
    <n v="90"/>
    <s v="International Old Timers Mx"/>
    <x v="14"/>
    <m/>
    <x v="7"/>
    <n v="3"/>
    <n v="3"/>
    <n v="3"/>
    <n v="3"/>
    <n v="3"/>
    <s v="KTM"/>
    <n v="11"/>
    <x v="537"/>
  </r>
  <r>
    <n v="1"/>
    <x v="8"/>
    <s v="MIKE"/>
    <s v="VOEGELE"/>
    <s v="VOEGELE MIKE"/>
    <x v="6"/>
    <x v="5"/>
    <x v="1"/>
    <n v="1"/>
    <x v="1"/>
    <x v="4"/>
    <s v="9/18/2021 00:00:00"/>
    <n v="88"/>
    <n v="89"/>
    <n v="90"/>
    <s v="International Old Timers Mx"/>
    <x v="11"/>
    <m/>
    <x v="3"/>
    <n v="89"/>
    <n v="89"/>
    <n v="89"/>
    <n v="89"/>
    <n v="89"/>
    <s v="KTM"/>
    <s v="11x"/>
    <x v="537"/>
  </r>
  <r>
    <n v="7"/>
    <x v="9"/>
    <s v="NICK"/>
    <s v="VOEGELE"/>
    <s v="VOEGELE NICK"/>
    <x v="6"/>
    <x v="1"/>
    <x v="0"/>
    <n v="2"/>
    <x v="1"/>
    <x v="6"/>
    <s v="5/29/2021 00:00:00"/>
    <n v="88"/>
    <n v="89"/>
    <n v="90"/>
    <s v="International Old Timers Mx"/>
    <x v="12"/>
    <m/>
    <x v="6"/>
    <n v="2"/>
    <n v="2"/>
    <n v="2"/>
    <n v="2"/>
    <n v="2"/>
    <s v="HON"/>
    <n v="58"/>
    <x v="538"/>
  </r>
  <r>
    <n v="5"/>
    <x v="9"/>
    <s v="NICK"/>
    <s v="VOEGELE"/>
    <s v="VOEGELE NICK"/>
    <x v="6"/>
    <x v="1"/>
    <x v="0"/>
    <n v="1"/>
    <x v="1"/>
    <x v="4"/>
    <s v="9/18/2021 00:00:00"/>
    <n v="88"/>
    <n v="89"/>
    <n v="90"/>
    <s v="International Old Timers Mx"/>
    <x v="13"/>
    <m/>
    <x v="0"/>
    <n v="17"/>
    <n v="89"/>
    <n v="89"/>
    <n v="89"/>
    <n v="89"/>
    <s v="KAW"/>
    <n v="58"/>
    <x v="538"/>
  </r>
  <r>
    <n v="1"/>
    <x v="2"/>
    <s v="STEVE"/>
    <s v="VOEGELE"/>
    <s v="VOEGELE STEVE"/>
    <x v="6"/>
    <x v="1"/>
    <x v="0"/>
    <n v="2"/>
    <x v="1"/>
    <x v="6"/>
    <s v="5/29/2021 00:00:00"/>
    <n v="88"/>
    <n v="89"/>
    <n v="90"/>
    <s v="International Old Timers Mx"/>
    <x v="16"/>
    <m/>
    <x v="9"/>
    <n v="7"/>
    <n v="7"/>
    <n v="7"/>
    <n v="6"/>
    <n v="5"/>
    <s v="KAW"/>
    <n v="317"/>
    <x v="539"/>
  </r>
  <r>
    <n v="1"/>
    <x v="2"/>
    <s v="STEVE"/>
    <s v="VOEGELE"/>
    <s v="VOEGELE STEVE"/>
    <x v="6"/>
    <x v="1"/>
    <x v="0"/>
    <n v="1"/>
    <x v="1"/>
    <x v="4"/>
    <s v="9/18/2021 00:00:00"/>
    <n v="88"/>
    <n v="89"/>
    <n v="90"/>
    <s v="International Old Timers Mx"/>
    <x v="6"/>
    <m/>
    <x v="2"/>
    <n v="7"/>
    <n v="7"/>
    <n v="7"/>
    <n v="89"/>
    <n v="89"/>
    <s v="KAW"/>
    <n v="317"/>
    <x v="539"/>
  </r>
  <r>
    <n v="1"/>
    <x v="8"/>
    <s v="JOHN"/>
    <s v="VOLK"/>
    <s v="VOLK JOHN"/>
    <x v="2"/>
    <x v="0"/>
    <x v="0"/>
    <n v="2"/>
    <x v="0"/>
    <x v="5"/>
    <s v="6/19/2021 00:00:00"/>
    <n v="88"/>
    <n v="89"/>
    <n v="90"/>
    <s v="International Old Timers Mx"/>
    <x v="15"/>
    <m/>
    <x v="8"/>
    <n v="2"/>
    <n v="4"/>
    <n v="4"/>
    <n v="4"/>
    <n v="3"/>
    <s v="YAM"/>
    <n v="427"/>
    <x v="540"/>
  </r>
  <r>
    <n v="1"/>
    <x v="0"/>
    <s v="DEE"/>
    <s v="VONDRACEK"/>
    <s v="VONDRACEK DEE"/>
    <x v="1"/>
    <x v="1"/>
    <x v="0"/>
    <n v="3"/>
    <x v="0"/>
    <x v="0"/>
    <s v="2/27/2021 00:00:00"/>
    <n v="88"/>
    <n v="89"/>
    <n v="90"/>
    <s v="International Old Timers Mx"/>
    <x v="15"/>
    <m/>
    <x v="8"/>
    <n v="4"/>
    <n v="8"/>
    <n v="5"/>
    <n v="6"/>
    <n v="4"/>
    <s v="KTM"/>
    <n v="88"/>
    <x v="541"/>
  </r>
  <r>
    <n v="2"/>
    <x v="0"/>
    <s v="DEE"/>
    <s v="VONDRACEK"/>
    <s v="VONDRACEK DEE"/>
    <x v="1"/>
    <x v="1"/>
    <x v="0"/>
    <n v="3"/>
    <x v="0"/>
    <x v="2"/>
    <s v="4/10/2021 00:00:00"/>
    <n v="88"/>
    <n v="89"/>
    <n v="90"/>
    <s v="International Old Timers Mx"/>
    <x v="12"/>
    <m/>
    <x v="6"/>
    <n v="4"/>
    <n v="2"/>
    <n v="2"/>
    <n v="2"/>
    <n v="2"/>
    <s v="KTM"/>
    <n v="88"/>
    <x v="541"/>
  </r>
  <r>
    <n v="6"/>
    <x v="5"/>
    <s v="SIGVARD"/>
    <s v="WAHLIN"/>
    <s v="WAHLIN SIGVARD"/>
    <x v="3"/>
    <x v="0"/>
    <x v="0"/>
    <n v="2"/>
    <x v="0"/>
    <x v="1"/>
    <d v="2021-07-10T00:00:00"/>
    <n v="88"/>
    <n v="89"/>
    <n v="90"/>
    <s v="International Old Timers Mx"/>
    <x v="31"/>
    <m/>
    <x v="0"/>
    <n v="22"/>
    <n v="28"/>
    <n v="89"/>
    <n v="89"/>
    <n v="89"/>
    <s v="YAM"/>
    <n v="303"/>
    <x v="542"/>
  </r>
  <r>
    <n v="1"/>
    <x v="0"/>
    <s v="MICHAEL"/>
    <s v="WALKER"/>
    <s v="WALKER MICHAEL"/>
    <x v="4"/>
    <x v="1"/>
    <x v="0"/>
    <n v="3"/>
    <x v="1"/>
    <x v="0"/>
    <s v="2/27/2021 00:00:00"/>
    <n v="88"/>
    <n v="89"/>
    <n v="90"/>
    <s v="International Old Timers Mx"/>
    <x v="2"/>
    <m/>
    <x v="1"/>
    <n v="1"/>
    <n v="1"/>
    <n v="1"/>
    <n v="2"/>
    <n v="1"/>
    <s v="KAW"/>
    <n v="11"/>
    <x v="543"/>
  </r>
  <r>
    <n v="1"/>
    <x v="0"/>
    <s v="MICHAEL"/>
    <s v="WALKER"/>
    <s v="WALKER MICHAEL"/>
    <x v="4"/>
    <x v="1"/>
    <x v="0"/>
    <n v="2"/>
    <x v="1"/>
    <x v="3"/>
    <s v="3/13/2021 00:00:00"/>
    <n v="88"/>
    <n v="89"/>
    <n v="90"/>
    <s v="International Old Timers Mx"/>
    <x v="12"/>
    <m/>
    <x v="6"/>
    <n v="1"/>
    <n v="2"/>
    <n v="2"/>
    <n v="2"/>
    <n v="1"/>
    <s v="KAW"/>
    <n v="11"/>
    <x v="543"/>
  </r>
  <r>
    <n v="2"/>
    <x v="2"/>
    <s v="MICHAEL"/>
    <s v="WALKER"/>
    <s v="WALKER MICHAEL"/>
    <x v="4"/>
    <x v="4"/>
    <x v="1"/>
    <n v="3"/>
    <x v="1"/>
    <x v="2"/>
    <s v="4/10/2021 00:00:00"/>
    <n v="88"/>
    <n v="89"/>
    <n v="90"/>
    <s v="International Old Timers Mx"/>
    <x v="0"/>
    <m/>
    <x v="0"/>
    <n v="20"/>
    <n v="9"/>
    <n v="12"/>
    <n v="89"/>
    <n v="89"/>
    <s v="KAW"/>
    <n v="11"/>
    <x v="543"/>
  </r>
  <r>
    <n v="1"/>
    <x v="2"/>
    <s v="MICHAEL"/>
    <s v="WALKER"/>
    <s v="WALKER MICHAEL"/>
    <x v="4"/>
    <x v="4"/>
    <x v="1"/>
    <n v="2"/>
    <x v="1"/>
    <x v="5"/>
    <s v="6/19/2021 00:00:00"/>
    <n v="88"/>
    <n v="89"/>
    <n v="90"/>
    <s v="International Old Timers Mx"/>
    <x v="6"/>
    <m/>
    <x v="2"/>
    <n v="6"/>
    <n v="100"/>
    <n v="100"/>
    <n v="100"/>
    <n v="100"/>
    <s v="KAW"/>
    <n v="11"/>
    <x v="543"/>
  </r>
  <r>
    <n v="2"/>
    <x v="2"/>
    <s v="MICHAEL"/>
    <s v="WALKER"/>
    <s v="WALKER MICHAEL"/>
    <x v="4"/>
    <x v="4"/>
    <x v="1"/>
    <n v="2"/>
    <x v="1"/>
    <x v="1"/>
    <d v="2021-07-10T00:00:00"/>
    <n v="88"/>
    <n v="89"/>
    <n v="90"/>
    <s v="International Old Timers Mx"/>
    <x v="7"/>
    <m/>
    <x v="3"/>
    <n v="8"/>
    <n v="10"/>
    <n v="8"/>
    <n v="10"/>
    <n v="8"/>
    <s v="KAW"/>
    <n v="11"/>
    <x v="543"/>
  </r>
  <r>
    <n v="1"/>
    <x v="2"/>
    <s v="MICHAEL"/>
    <s v="WALKER"/>
    <s v="WALKER MICHAEL"/>
    <x v="4"/>
    <x v="4"/>
    <x v="1"/>
    <n v="1"/>
    <x v="1"/>
    <x v="4"/>
    <s v="9/18/2021 00:00:00"/>
    <n v="88"/>
    <n v="89"/>
    <n v="90"/>
    <s v="International Old Timers Mx"/>
    <x v="8"/>
    <m/>
    <x v="4"/>
    <n v="89"/>
    <n v="9"/>
    <n v="8"/>
    <n v="89"/>
    <n v="89"/>
    <s v="KAW"/>
    <n v="11"/>
    <x v="543"/>
  </r>
  <r>
    <n v="4"/>
    <x v="1"/>
    <s v="TIM"/>
    <s v="WALKER"/>
    <s v="WALKER TIM"/>
    <x v="3"/>
    <x v="0"/>
    <x v="0"/>
    <n v="1"/>
    <x v="0"/>
    <x v="4"/>
    <s v="9/18/2021 00:00:00"/>
    <n v="88"/>
    <n v="89"/>
    <n v="90"/>
    <s v="International Old Timers Mx"/>
    <x v="12"/>
    <m/>
    <x v="6"/>
    <n v="3"/>
    <n v="3"/>
    <n v="3"/>
    <n v="1"/>
    <n v="2"/>
    <s v="YAM"/>
    <n v="23"/>
    <x v="544"/>
  </r>
  <r>
    <n v="1"/>
    <x v="0"/>
    <s v="VINCE"/>
    <s v="WALL"/>
    <s v="WALL VINCE"/>
    <x v="2"/>
    <x v="0"/>
    <x v="0"/>
    <n v="2"/>
    <x v="0"/>
    <x v="3"/>
    <s v="3/13/2021 00:00:00"/>
    <n v="88"/>
    <n v="89"/>
    <n v="90"/>
    <s v="International Old Timers Mx"/>
    <x v="22"/>
    <m/>
    <x v="0"/>
    <n v="11"/>
    <n v="15"/>
    <n v="14"/>
    <n v="11"/>
    <n v="9"/>
    <s v="SUZ"/>
    <s v="153s"/>
    <x v="545"/>
  </r>
  <r>
    <n v="4"/>
    <x v="4"/>
    <s v="SHANE"/>
    <s v="WALLACK"/>
    <s v="WALLACK SHANE"/>
    <x v="3"/>
    <x v="0"/>
    <x v="0"/>
    <n v="2"/>
    <x v="0"/>
    <x v="1"/>
    <d v="2021-07-10T00:00:00"/>
    <n v="88"/>
    <n v="89"/>
    <n v="90"/>
    <s v="International Old Timers Mx"/>
    <x v="3"/>
    <m/>
    <x v="0"/>
    <n v="12"/>
    <n v="16"/>
    <n v="15"/>
    <n v="13"/>
    <n v="12"/>
    <s v="KTM"/>
    <n v="23"/>
    <x v="546"/>
  </r>
  <r>
    <n v="2"/>
    <x v="13"/>
    <s v="BOB"/>
    <s v="WALPERT"/>
    <s v="WALPERT BOB"/>
    <x v="1"/>
    <x v="2"/>
    <x v="1"/>
    <n v="3"/>
    <x v="1"/>
    <x v="0"/>
    <s v="2/27/2021 00:00:00"/>
    <n v="88"/>
    <n v="89"/>
    <n v="90"/>
    <s v="International Old Timers Mx"/>
    <x v="12"/>
    <m/>
    <x v="6"/>
    <n v="1"/>
    <n v="1"/>
    <m/>
    <n v="1"/>
    <n v="1"/>
    <s v="YAM"/>
    <n v="11"/>
    <x v="547"/>
  </r>
  <r>
    <n v="2"/>
    <x v="13"/>
    <s v="BOB"/>
    <s v="WALPERT"/>
    <s v="WALPERT BOB"/>
    <x v="1"/>
    <x v="2"/>
    <x v="1"/>
    <n v="2"/>
    <x v="1"/>
    <x v="3"/>
    <s v="3/13/2021 00:00:00"/>
    <n v="88"/>
    <n v="89"/>
    <n v="90"/>
    <s v="International Old Timers Mx"/>
    <x v="7"/>
    <n v="15"/>
    <x v="10"/>
    <n v="9"/>
    <n v="5"/>
    <n v="0"/>
    <n v="6"/>
    <n v="5"/>
    <s v="YAM"/>
    <n v="11"/>
    <x v="547"/>
  </r>
  <r>
    <n v="1"/>
    <x v="13"/>
    <s v="BOB"/>
    <s v="WALPERT"/>
    <s v="WALPERT BOB"/>
    <x v="1"/>
    <x v="2"/>
    <x v="1"/>
    <n v="3"/>
    <x v="1"/>
    <x v="2"/>
    <s v="4/10/2021 00:00:00"/>
    <n v="88"/>
    <n v="89"/>
    <n v="90"/>
    <s v="International Old Timers Mx"/>
    <x v="6"/>
    <m/>
    <x v="2"/>
    <n v="10"/>
    <n v="20"/>
    <n v="0"/>
    <n v="6"/>
    <n v="5"/>
    <s v="YAM"/>
    <n v="11"/>
    <x v="547"/>
  </r>
  <r>
    <n v="2"/>
    <x v="13"/>
    <s v="BOB"/>
    <s v="WALPERT"/>
    <s v="WALPERT BOB"/>
    <x v="1"/>
    <x v="2"/>
    <x v="1"/>
    <n v="2"/>
    <x v="1"/>
    <x v="5"/>
    <s v="6/19/2021 00:00:00"/>
    <n v="88"/>
    <n v="89"/>
    <n v="90"/>
    <s v="International Old Timers Mx"/>
    <x v="6"/>
    <m/>
    <x v="2"/>
    <n v="5"/>
    <n v="5"/>
    <n v="0"/>
    <n v="6"/>
    <n v="6"/>
    <s v="YAM"/>
    <n v="11"/>
    <x v="547"/>
  </r>
  <r>
    <n v="1"/>
    <x v="13"/>
    <s v="BOB"/>
    <s v="WALPERT"/>
    <s v="WALPERT BOB"/>
    <x v="1"/>
    <x v="2"/>
    <x v="1"/>
    <n v="2"/>
    <x v="1"/>
    <x v="1"/>
    <d v="2021-07-10T00:00:00"/>
    <n v="88"/>
    <n v="89"/>
    <n v="90"/>
    <s v="International Old Timers Mx"/>
    <x v="6"/>
    <m/>
    <x v="2"/>
    <n v="8"/>
    <n v="7"/>
    <n v="7"/>
    <n v="8"/>
    <n v="7"/>
    <s v="YAM"/>
    <n v="11"/>
    <x v="547"/>
  </r>
  <r>
    <n v="3"/>
    <x v="13"/>
    <s v="BOB"/>
    <s v="WALPERT"/>
    <s v="WALPERT BOB"/>
    <x v="1"/>
    <x v="2"/>
    <x v="1"/>
    <n v="1"/>
    <x v="1"/>
    <x v="4"/>
    <s v="9/18/2021 00:00:00"/>
    <n v="88"/>
    <n v="89"/>
    <n v="90"/>
    <s v="International Old Timers Mx"/>
    <x v="14"/>
    <m/>
    <x v="7"/>
    <n v="3"/>
    <n v="3"/>
    <n v="0"/>
    <n v="3"/>
    <n v="2"/>
    <s v="YAM"/>
    <s v="11"/>
    <x v="547"/>
  </r>
  <r>
    <n v="4"/>
    <x v="4"/>
    <s v="BRIAN"/>
    <s v="WALSH"/>
    <s v="WALSH BRIAN"/>
    <x v="0"/>
    <x v="0"/>
    <x v="0"/>
    <n v="3"/>
    <x v="0"/>
    <x v="0"/>
    <s v="2/27/2021 00:00:00"/>
    <n v="88"/>
    <n v="89"/>
    <n v="90"/>
    <s v="International Old Timers Mx"/>
    <x v="17"/>
    <m/>
    <x v="11"/>
    <n v="6"/>
    <n v="8"/>
    <n v="5"/>
    <n v="20"/>
    <n v="20"/>
    <s v="HSK"/>
    <s v="929"/>
    <x v="548"/>
  </r>
  <r>
    <n v="2"/>
    <x v="2"/>
    <s v="MARK"/>
    <s v="WALSH"/>
    <s v="WALSH MARK"/>
    <x v="3"/>
    <x v="0"/>
    <x v="0"/>
    <n v="2"/>
    <x v="0"/>
    <x v="1"/>
    <d v="2021-07-10T00:00:00"/>
    <n v="88"/>
    <n v="89"/>
    <n v="90"/>
    <s v="International Old Timers Mx"/>
    <x v="16"/>
    <m/>
    <x v="9"/>
    <n v="6"/>
    <n v="7"/>
    <n v="12"/>
    <n v="6"/>
    <n v="9"/>
    <s v="HSK"/>
    <n v="67"/>
    <x v="549"/>
  </r>
  <r>
    <n v="2"/>
    <x v="13"/>
    <s v="NEIL"/>
    <s v="WANDER"/>
    <s v="WANDER NEIL"/>
    <x v="3"/>
    <x v="4"/>
    <x v="1"/>
    <n v="2"/>
    <x v="1"/>
    <x v="3"/>
    <s v="3/13/2021 00:00:00"/>
    <n v="88"/>
    <n v="89"/>
    <n v="90"/>
    <s v="International Old Timers Mx"/>
    <x v="10"/>
    <m/>
    <x v="5"/>
    <n v="7"/>
    <n v="9"/>
    <n v="0"/>
    <n v="8"/>
    <n v="9"/>
    <s v="SUZ"/>
    <s v="812"/>
    <x v="550"/>
  </r>
  <r>
    <n v="2"/>
    <x v="13"/>
    <s v="NEIL"/>
    <s v="WANDER"/>
    <s v="WANDER NEIL"/>
    <x v="3"/>
    <x v="4"/>
    <x v="1"/>
    <n v="2"/>
    <x v="1"/>
    <x v="6"/>
    <s v="5/29/2021 00:00:00"/>
    <n v="88"/>
    <n v="89"/>
    <n v="90"/>
    <s v="International Old Timers Mx"/>
    <x v="17"/>
    <m/>
    <x v="11"/>
    <n v="3"/>
    <n v="3"/>
    <m/>
    <n v="14"/>
    <n v="14"/>
    <s v="SUZ"/>
    <s v="812"/>
    <x v="550"/>
  </r>
  <r>
    <n v="1"/>
    <x v="13"/>
    <s v="NEIL"/>
    <s v="WANDER"/>
    <s v="WANDER NEIL"/>
    <x v="3"/>
    <x v="4"/>
    <x v="1"/>
    <n v="2"/>
    <x v="1"/>
    <x v="1"/>
    <d v="2021-07-10T00:00:00"/>
    <n v="88"/>
    <n v="89"/>
    <n v="90"/>
    <s v="International Old Timers Mx"/>
    <x v="7"/>
    <m/>
    <x v="3"/>
    <n v="7"/>
    <n v="8"/>
    <n v="8"/>
    <n v="7"/>
    <n v="8"/>
    <s v="SUZ"/>
    <n v="812"/>
    <x v="550"/>
  </r>
  <r>
    <n v="3"/>
    <x v="13"/>
    <s v="NEIL"/>
    <s v="WANDER"/>
    <s v="WANDER NEIL"/>
    <x v="3"/>
    <x v="4"/>
    <x v="1"/>
    <n v="1"/>
    <x v="1"/>
    <x v="4"/>
    <s v="9/18/2021 00:00:00"/>
    <n v="88"/>
    <n v="89"/>
    <n v="90"/>
    <s v="International Old Timers Mx"/>
    <x v="15"/>
    <m/>
    <x v="8"/>
    <n v="4"/>
    <n v="4"/>
    <n v="0"/>
    <n v="4"/>
    <n v="3"/>
    <s v="SUZ"/>
    <s v="812"/>
    <x v="550"/>
  </r>
  <r>
    <n v="2"/>
    <x v="13"/>
    <s v="MICHAEL"/>
    <s v="WARD"/>
    <s v="WARD MICHAEL"/>
    <x v="4"/>
    <x v="0"/>
    <x v="0"/>
    <n v="2"/>
    <x v="0"/>
    <x v="3"/>
    <s v="3/13/2021 00:00:00"/>
    <n v="88"/>
    <n v="89"/>
    <n v="90"/>
    <s v="International Old Timers Mx"/>
    <x v="5"/>
    <m/>
    <x v="0"/>
    <n v="13"/>
    <n v="13"/>
    <n v="0"/>
    <n v="89"/>
    <n v="89"/>
    <s v="YAM"/>
    <s v="674"/>
    <x v="551"/>
  </r>
  <r>
    <n v="4"/>
    <x v="1"/>
    <s v="MONTY"/>
    <s v="WARE"/>
    <s v="WARE MONTY"/>
    <x v="3"/>
    <x v="0"/>
    <x v="0"/>
    <n v="2"/>
    <x v="0"/>
    <x v="1"/>
    <d v="2021-07-10T00:00:00"/>
    <n v="88"/>
    <n v="89"/>
    <n v="90"/>
    <s v="International Old Timers Mx"/>
    <x v="2"/>
    <m/>
    <x v="1"/>
    <n v="1"/>
    <n v="1"/>
    <n v="2"/>
    <n v="1"/>
    <n v="1"/>
    <s v="YAM"/>
    <n v="85"/>
    <x v="552"/>
  </r>
  <r>
    <n v="2"/>
    <x v="0"/>
    <s v="WAYNE"/>
    <s v="WARNER"/>
    <s v="WARNER WAYNE"/>
    <x v="4"/>
    <x v="5"/>
    <x v="1"/>
    <n v="3"/>
    <x v="1"/>
    <x v="2"/>
    <s v="4/10/2021 00:00:00"/>
    <n v="88"/>
    <n v="89"/>
    <n v="90"/>
    <s v="International Old Timers Mx"/>
    <x v="20"/>
    <m/>
    <x v="0"/>
    <n v="15"/>
    <n v="15"/>
    <n v="14"/>
    <n v="14"/>
    <n v="11"/>
    <s v="YAM"/>
    <s v="114"/>
    <x v="553"/>
  </r>
  <r>
    <n v="3"/>
    <x v="0"/>
    <s v="WAYNE"/>
    <s v="WARNER"/>
    <s v="WARNER WAYNE"/>
    <x v="4"/>
    <x v="5"/>
    <x v="1"/>
    <n v="1"/>
    <x v="1"/>
    <x v="7"/>
    <s v="5/22/2021 00:00:00"/>
    <n v="88"/>
    <n v="89"/>
    <n v="90"/>
    <s v="International Old Timers Mx"/>
    <x v="20"/>
    <m/>
    <x v="0"/>
    <n v="11"/>
    <n v="11"/>
    <n v="12"/>
    <n v="89"/>
    <n v="89"/>
    <s v="YAM"/>
    <s v="114"/>
    <x v="553"/>
  </r>
  <r>
    <n v="3"/>
    <x v="0"/>
    <s v="WAYNE"/>
    <s v="WARNER"/>
    <s v="WARNER WAYNE"/>
    <x v="4"/>
    <x v="5"/>
    <x v="1"/>
    <n v="2"/>
    <x v="1"/>
    <x v="6"/>
    <s v="5/29/2021 00:00:00"/>
    <n v="88"/>
    <n v="89"/>
    <n v="90"/>
    <s v="International Old Timers Mx"/>
    <x v="0"/>
    <m/>
    <x v="0"/>
    <n v="14"/>
    <n v="15"/>
    <n v="12"/>
    <n v="13"/>
    <n v="16"/>
    <s v="YAM"/>
    <s v="114"/>
    <x v="553"/>
  </r>
  <r>
    <n v="3"/>
    <x v="0"/>
    <s v="WAYNE"/>
    <s v="WARNER"/>
    <s v="WARNER WAYNE"/>
    <x v="4"/>
    <x v="5"/>
    <x v="1"/>
    <n v="2"/>
    <x v="1"/>
    <x v="1"/>
    <d v="2021-07-10T00:00:00"/>
    <n v="88"/>
    <n v="89"/>
    <n v="90"/>
    <s v="International Old Timers Mx"/>
    <x v="30"/>
    <m/>
    <x v="0"/>
    <n v="23"/>
    <n v="20"/>
    <n v="16"/>
    <n v="21"/>
    <n v="19"/>
    <s v="YAM"/>
    <n v="114"/>
    <x v="553"/>
  </r>
  <r>
    <n v="2"/>
    <x v="0"/>
    <s v="WAYNE"/>
    <s v="WARNER"/>
    <s v="WARNER WAYNE"/>
    <x v="4"/>
    <x v="5"/>
    <x v="1"/>
    <n v="1"/>
    <x v="1"/>
    <x v="4"/>
    <s v="9/18/2021 00:00:00"/>
    <n v="88"/>
    <n v="89"/>
    <n v="90"/>
    <s v="International Old Timers Mx"/>
    <x v="27"/>
    <m/>
    <x v="0"/>
    <n v="20"/>
    <n v="22"/>
    <n v="21"/>
    <n v="20"/>
    <n v="19"/>
    <s v="YAM"/>
    <s v="114"/>
    <x v="553"/>
  </r>
  <r>
    <n v="1"/>
    <x v="2"/>
    <s v="RUSS"/>
    <s v="WATTS"/>
    <s v="WATTS RUSS"/>
    <x v="2"/>
    <x v="0"/>
    <x v="0"/>
    <n v="2"/>
    <x v="0"/>
    <x v="5"/>
    <s v="6/19/2021 00:00:00"/>
    <n v="88"/>
    <n v="89"/>
    <n v="90"/>
    <s v="International Old Timers Mx"/>
    <x v="14"/>
    <m/>
    <x v="7"/>
    <n v="2"/>
    <n v="1"/>
    <n v="4"/>
    <n v="3"/>
    <n v="3"/>
    <s v="KTM"/>
    <s v="200s"/>
    <x v="554"/>
  </r>
  <r>
    <n v="1"/>
    <x v="13"/>
    <s v="JIMMY"/>
    <s v="WEAVER"/>
    <s v="WEAVER JIMMY"/>
    <x v="3"/>
    <x v="0"/>
    <x v="0"/>
    <n v="2"/>
    <x v="0"/>
    <x v="1"/>
    <d v="2021-07-10T00:00:00"/>
    <n v="88"/>
    <n v="89"/>
    <n v="90"/>
    <s v="International Old Timers Mx"/>
    <x v="2"/>
    <m/>
    <x v="1"/>
    <n v="1"/>
    <n v="1"/>
    <n v="1"/>
    <n v="1"/>
    <n v="1"/>
    <s v="ACT"/>
    <n v="273"/>
    <x v="555"/>
  </r>
  <r>
    <n v="6"/>
    <x v="5"/>
    <s v="JOHN"/>
    <s v="WEAVER"/>
    <s v="WEAVER JOHN"/>
    <x v="4"/>
    <x v="0"/>
    <x v="0"/>
    <n v="2"/>
    <x v="0"/>
    <x v="1"/>
    <d v="2021-07-10T00:00:00"/>
    <n v="88"/>
    <n v="89"/>
    <n v="90"/>
    <s v="International Old Timers Mx"/>
    <x v="11"/>
    <m/>
    <x v="0"/>
    <n v="89"/>
    <n v="89"/>
    <n v="89"/>
    <n v="89"/>
    <n v="89"/>
    <s v="HSK"/>
    <n v="54"/>
    <x v="556"/>
  </r>
  <r>
    <n v="7"/>
    <x v="9"/>
    <s v="ANDREW"/>
    <s v="WELLS"/>
    <s v="WELLS ANDREW"/>
    <x v="3"/>
    <x v="0"/>
    <x v="0"/>
    <n v="2"/>
    <x v="0"/>
    <x v="1"/>
    <d v="2021-07-10T00:00:00"/>
    <n v="88"/>
    <n v="89"/>
    <n v="90"/>
    <s v="International Old Timers Mx"/>
    <x v="15"/>
    <m/>
    <x v="8"/>
    <n v="6"/>
    <n v="2"/>
    <n v="7"/>
    <n v="5"/>
    <n v="4"/>
    <s v="KTM"/>
    <s v="175/"/>
    <x v="557"/>
  </r>
  <r>
    <n v="2"/>
    <x v="13"/>
    <s v="LARRY"/>
    <s v="WENZINGER"/>
    <s v="WENZINGER LARRY"/>
    <x v="3"/>
    <x v="1"/>
    <x v="0"/>
    <n v="2"/>
    <x v="0"/>
    <x v="5"/>
    <s v="6/19/2021 00:00:00"/>
    <n v="88"/>
    <n v="89"/>
    <n v="90"/>
    <s v="International Old Timers Mx"/>
    <x v="14"/>
    <m/>
    <x v="7"/>
    <n v="2"/>
    <n v="3"/>
    <n v="0"/>
    <n v="5"/>
    <n v="2"/>
    <s v="HON"/>
    <s v="139"/>
    <x v="558"/>
  </r>
  <r>
    <n v="1"/>
    <x v="13"/>
    <s v="LARRY"/>
    <s v="WENZINGER"/>
    <s v="WENZINGER LARRY"/>
    <x v="3"/>
    <x v="1"/>
    <x v="0"/>
    <n v="2"/>
    <x v="0"/>
    <x v="1"/>
    <d v="2021-07-10T00:00:00"/>
    <n v="88"/>
    <n v="89"/>
    <n v="90"/>
    <s v="International Old Timers Mx"/>
    <x v="14"/>
    <m/>
    <x v="7"/>
    <n v="2"/>
    <n v="5"/>
    <n v="5"/>
    <n v="2"/>
    <n v="3"/>
    <s v="HON"/>
    <n v="139"/>
    <x v="558"/>
  </r>
  <r>
    <n v="2"/>
    <x v="2"/>
    <s v="BILL"/>
    <s v="WESENBERG"/>
    <s v="WESENBERG BILL"/>
    <x v="3"/>
    <x v="0"/>
    <x v="0"/>
    <n v="2"/>
    <x v="0"/>
    <x v="1"/>
    <d v="2021-07-10T00:00:00"/>
    <n v="88"/>
    <n v="89"/>
    <n v="90"/>
    <s v="International Old Timers Mx"/>
    <x v="20"/>
    <m/>
    <x v="0"/>
    <n v="14"/>
    <n v="14"/>
    <n v="11"/>
    <n v="12"/>
    <n v="10"/>
    <s v="HON"/>
    <s v="15w"/>
    <x v="559"/>
  </r>
  <r>
    <n v="1"/>
    <x v="13"/>
    <s v="RICK"/>
    <s v="WESSELS"/>
    <s v="WESSELS RICK"/>
    <x v="10"/>
    <x v="0"/>
    <x v="0"/>
    <n v="3"/>
    <x v="0"/>
    <x v="2"/>
    <s v="4/10/2021 00:00:00"/>
    <n v="88"/>
    <n v="89"/>
    <n v="90"/>
    <s v="International Old Timers Mx"/>
    <x v="19"/>
    <m/>
    <x v="0"/>
    <n v="4"/>
    <n v="9"/>
    <n v="0"/>
    <n v="20"/>
    <n v="89"/>
    <s v="KTM"/>
    <s v="451"/>
    <x v="560"/>
  </r>
  <r>
    <n v="7"/>
    <x v="9"/>
    <s v="RON"/>
    <s v="WEST"/>
    <s v="WEST RON"/>
    <x v="4"/>
    <x v="1"/>
    <x v="0"/>
    <n v="2"/>
    <x v="0"/>
    <x v="6"/>
    <s v="5/29/2021 00:00:00"/>
    <n v="88"/>
    <n v="89"/>
    <n v="90"/>
    <s v="International Old Timers Mx"/>
    <x v="14"/>
    <m/>
    <x v="7"/>
    <n v="4"/>
    <n v="4"/>
    <n v="4"/>
    <n v="3"/>
    <n v="3"/>
    <s v="KTM"/>
    <s v="99"/>
    <x v="561"/>
  </r>
  <r>
    <n v="7"/>
    <x v="9"/>
    <s v="RON"/>
    <s v="WEST"/>
    <s v="WEST RON"/>
    <x v="4"/>
    <x v="1"/>
    <x v="0"/>
    <n v="2"/>
    <x v="0"/>
    <x v="1"/>
    <d v="2021-07-10T00:00:00"/>
    <n v="88"/>
    <n v="89"/>
    <n v="90"/>
    <s v="International Old Timers Mx"/>
    <x v="30"/>
    <m/>
    <x v="0"/>
    <n v="21"/>
    <n v="20"/>
    <n v="27"/>
    <n v="19"/>
    <n v="20"/>
    <s v="KTM"/>
    <s v="99n"/>
    <x v="561"/>
  </r>
  <r>
    <n v="1"/>
    <x v="2"/>
    <s v="AL"/>
    <s v="WHIPPLE"/>
    <s v="WHIPPLE AL"/>
    <x v="7"/>
    <x v="1"/>
    <x v="0"/>
    <n v="2"/>
    <x v="0"/>
    <x v="3"/>
    <s v="3/13/2021 00:00:00"/>
    <n v="88"/>
    <n v="89"/>
    <n v="90"/>
    <s v="International Old Timers Mx"/>
    <x v="20"/>
    <m/>
    <x v="0"/>
    <n v="2"/>
    <n v="89"/>
    <n v="89"/>
    <n v="6"/>
    <n v="5"/>
    <s v="KTM"/>
    <s v="267"/>
    <x v="562"/>
  </r>
  <r>
    <n v="2"/>
    <x v="2"/>
    <s v="AL"/>
    <s v="WHIPPLE"/>
    <s v="WHIPPLE AL"/>
    <x v="7"/>
    <x v="1"/>
    <x v="0"/>
    <n v="2"/>
    <x v="0"/>
    <x v="1"/>
    <d v="2021-07-10T00:00:00"/>
    <n v="88"/>
    <n v="89"/>
    <n v="90"/>
    <s v="International Old Timers Mx"/>
    <x v="25"/>
    <m/>
    <x v="0"/>
    <n v="15"/>
    <n v="16"/>
    <n v="89"/>
    <n v="13"/>
    <n v="89"/>
    <s v="KTM"/>
    <n v="267"/>
    <x v="562"/>
  </r>
  <r>
    <n v="6"/>
    <x v="5"/>
    <s v="KEVIN"/>
    <s v="WHYTE"/>
    <s v="WHYTE KEVIN"/>
    <x v="3"/>
    <x v="0"/>
    <x v="0"/>
    <n v="2"/>
    <x v="0"/>
    <x v="1"/>
    <d v="2021-07-10T00:00:00"/>
    <n v="88"/>
    <n v="89"/>
    <n v="90"/>
    <s v="International Old Timers Mx"/>
    <x v="7"/>
    <m/>
    <x v="3"/>
    <n v="15"/>
    <n v="11"/>
    <n v="9"/>
    <n v="11"/>
    <n v="9"/>
    <s v="KAW"/>
    <n v="920"/>
    <x v="563"/>
  </r>
  <r>
    <n v="1"/>
    <x v="13"/>
    <s v="LEE"/>
    <s v="WILDER"/>
    <s v="WILDER LEE"/>
    <x v="4"/>
    <x v="1"/>
    <x v="0"/>
    <n v="1"/>
    <x v="1"/>
    <x v="7"/>
    <s v="5/22/2021 00:00:00"/>
    <n v="88"/>
    <n v="89"/>
    <n v="90"/>
    <s v="International Old Timers Mx"/>
    <x v="15"/>
    <m/>
    <x v="8"/>
    <n v="4"/>
    <n v="4"/>
    <n v="0"/>
    <n v="89"/>
    <n v="89"/>
    <s v="YAM"/>
    <s v="78"/>
    <x v="564"/>
  </r>
  <r>
    <n v="2"/>
    <x v="13"/>
    <s v="LEE"/>
    <s v="WILDER"/>
    <s v="WILDER LEE"/>
    <x v="4"/>
    <x v="1"/>
    <x v="0"/>
    <n v="2"/>
    <x v="1"/>
    <x v="6"/>
    <s v="5/29/2021 00:00:00"/>
    <n v="88"/>
    <n v="89"/>
    <n v="90"/>
    <s v="International Old Timers Mx"/>
    <x v="16"/>
    <m/>
    <x v="9"/>
    <n v="14"/>
    <n v="14"/>
    <m/>
    <n v="14"/>
    <n v="14"/>
    <s v="YAM"/>
    <s v="78"/>
    <x v="564"/>
  </r>
  <r>
    <n v="5"/>
    <x v="7"/>
    <s v="CHRIS"/>
    <s v="WILKINSON"/>
    <s v="WILKINSON CHRIS"/>
    <x v="1"/>
    <x v="0"/>
    <x v="0"/>
    <n v="2"/>
    <x v="0"/>
    <x v="1"/>
    <d v="2021-07-10T00:00:00"/>
    <n v="88"/>
    <n v="89"/>
    <n v="90"/>
    <s v="International Old Timers Mx"/>
    <x v="14"/>
    <m/>
    <x v="7"/>
    <n v="3"/>
    <n v="3"/>
    <n v="4"/>
    <n v="4"/>
    <n v="5"/>
    <s v="YAM"/>
    <n v="31"/>
    <x v="565"/>
  </r>
  <r>
    <n v="3"/>
    <x v="9"/>
    <s v="CORY"/>
    <s v="WILLIAMS"/>
    <s v="WILLIAMS CORY"/>
    <x v="1"/>
    <x v="0"/>
    <x v="0"/>
    <n v="3"/>
    <x v="0"/>
    <x v="2"/>
    <s v="4/10/2021 00:00:00"/>
    <n v="88"/>
    <n v="89"/>
    <n v="90"/>
    <s v="International Old Timers Mx"/>
    <x v="14"/>
    <m/>
    <x v="7"/>
    <n v="4"/>
    <n v="3"/>
    <n v="2"/>
    <n v="2"/>
    <n v="3"/>
    <s v="YAM"/>
    <s v="r116"/>
    <x v="566"/>
  </r>
  <r>
    <n v="5"/>
    <x v="5"/>
    <s v="SCOTTY"/>
    <s v="WILLIAMS"/>
    <s v="WILLIAMS SCOTTY"/>
    <x v="4"/>
    <x v="3"/>
    <x v="1"/>
    <n v="3"/>
    <x v="1"/>
    <x v="0"/>
    <s v="2/27/2021 00:00:00"/>
    <n v="88"/>
    <n v="89"/>
    <n v="90"/>
    <s v="International Old Timers Mx"/>
    <x v="14"/>
    <m/>
    <x v="7"/>
    <n v="4"/>
    <n v="2"/>
    <n v="1"/>
    <n v="5"/>
    <n v="5"/>
    <s v="HSK"/>
    <s v="795"/>
    <x v="567"/>
  </r>
  <r>
    <n v="6"/>
    <x v="5"/>
    <s v="SCOTTY"/>
    <s v="WILLIAMS"/>
    <s v="WILLIAMS SCOTTY"/>
    <x v="4"/>
    <x v="3"/>
    <x v="1"/>
    <n v="2"/>
    <x v="1"/>
    <x v="1"/>
    <d v="2021-07-10T00:00:00"/>
    <n v="88"/>
    <n v="89"/>
    <n v="90"/>
    <s v="International Old Timers Mx"/>
    <x v="29"/>
    <m/>
    <x v="0"/>
    <n v="7"/>
    <n v="6"/>
    <n v="4"/>
    <n v="89"/>
    <n v="89"/>
    <s v="YAM"/>
    <n v="795"/>
    <x v="567"/>
  </r>
  <r>
    <n v="6"/>
    <x v="5"/>
    <s v="SCOTTY"/>
    <s v="WILLIAMS"/>
    <s v="WILLIAMS SCOTTY"/>
    <x v="4"/>
    <x v="3"/>
    <x v="1"/>
    <n v="1"/>
    <x v="1"/>
    <x v="4"/>
    <s v="9/18/2021 00:00:00"/>
    <n v="88"/>
    <n v="89"/>
    <n v="90"/>
    <s v="International Old Timers Mx"/>
    <x v="12"/>
    <m/>
    <x v="6"/>
    <n v="3"/>
    <n v="2"/>
    <n v="3"/>
    <n v="2"/>
    <n v="2"/>
    <s v="YAM"/>
    <s v="795"/>
    <x v="567"/>
  </r>
  <r>
    <n v="2"/>
    <x v="13"/>
    <s v="DAVID"/>
    <s v="WILLIS"/>
    <s v="WILLIS DAVID"/>
    <x v="1"/>
    <x v="3"/>
    <x v="1"/>
    <n v="3"/>
    <x v="1"/>
    <x v="0"/>
    <s v="2/27/2021 00:00:00"/>
    <n v="88"/>
    <n v="89"/>
    <n v="90"/>
    <s v="International Old Timers Mx"/>
    <x v="6"/>
    <m/>
    <x v="2"/>
    <n v="7"/>
    <n v="8"/>
    <m/>
    <n v="5"/>
    <n v="7"/>
    <s v="HSK"/>
    <s v="55"/>
    <x v="568"/>
  </r>
  <r>
    <n v="2"/>
    <x v="13"/>
    <s v="DAVID"/>
    <s v="WILLIS"/>
    <s v="WILLIS DAVID"/>
    <x v="1"/>
    <x v="3"/>
    <x v="1"/>
    <n v="2"/>
    <x v="1"/>
    <x v="3"/>
    <s v="3/13/2021 00:00:00"/>
    <n v="88"/>
    <n v="89"/>
    <n v="90"/>
    <s v="International Old Timers Mx"/>
    <x v="22"/>
    <m/>
    <x v="0"/>
    <n v="8"/>
    <n v="10"/>
    <n v="0"/>
    <n v="9"/>
    <n v="10"/>
    <s v="HSK"/>
    <s v="55"/>
    <x v="568"/>
  </r>
  <r>
    <n v="1"/>
    <x v="13"/>
    <s v="DAVID"/>
    <s v="WILLIS"/>
    <s v="WILLIS DAVID"/>
    <x v="1"/>
    <x v="3"/>
    <x v="1"/>
    <n v="3"/>
    <x v="1"/>
    <x v="2"/>
    <s v="4/10/2021 00:00:00"/>
    <n v="88"/>
    <n v="89"/>
    <n v="90"/>
    <s v="International Old Timers Mx"/>
    <x v="25"/>
    <m/>
    <x v="0"/>
    <n v="18"/>
    <n v="18"/>
    <n v="0"/>
    <n v="12"/>
    <n v="13"/>
    <s v="HSK"/>
    <s v="55"/>
    <x v="568"/>
  </r>
  <r>
    <n v="4"/>
    <x v="1"/>
    <s v="RON"/>
    <s v="WILLIS"/>
    <s v="WILLIS RON"/>
    <x v="2"/>
    <x v="0"/>
    <x v="0"/>
    <n v="2"/>
    <x v="0"/>
    <x v="1"/>
    <d v="2021-07-10T00:00:00"/>
    <n v="88"/>
    <n v="89"/>
    <n v="90"/>
    <s v="International Old Timers Mx"/>
    <x v="27"/>
    <m/>
    <x v="0"/>
    <n v="22"/>
    <n v="22"/>
    <n v="89"/>
    <n v="89"/>
    <n v="89"/>
    <s v="HSK"/>
    <n v="104"/>
    <x v="569"/>
  </r>
  <r>
    <n v="4"/>
    <x v="1"/>
    <s v="SCOTT"/>
    <s v="WILLIS"/>
    <s v="WILLIS SCOTT"/>
    <x v="6"/>
    <x v="0"/>
    <x v="0"/>
    <n v="1"/>
    <x v="0"/>
    <x v="4"/>
    <s v="9/18/2021 00:00:00"/>
    <n v="88"/>
    <n v="89"/>
    <n v="90"/>
    <s v="International Old Timers Mx"/>
    <x v="3"/>
    <m/>
    <x v="0"/>
    <n v="13"/>
    <n v="14"/>
    <n v="11"/>
    <n v="12"/>
    <n v="12"/>
    <s v="HSK"/>
    <s v="110"/>
    <x v="570"/>
  </r>
  <r>
    <n v="5"/>
    <x v="4"/>
    <s v="RICH"/>
    <s v="WILSON"/>
    <s v="WILSON RICH"/>
    <x v="2"/>
    <x v="0"/>
    <x v="0"/>
    <n v="2"/>
    <x v="0"/>
    <x v="5"/>
    <s v="6/19/2021 00:00:00"/>
    <n v="88"/>
    <n v="89"/>
    <n v="90"/>
    <s v="International Old Timers Mx"/>
    <x v="12"/>
    <m/>
    <x v="6"/>
    <n v="2"/>
    <n v="2"/>
    <n v="2"/>
    <n v="2"/>
    <n v="100"/>
    <s v="YAM"/>
    <s v="311s"/>
    <x v="571"/>
  </r>
  <r>
    <n v="3"/>
    <x v="9"/>
    <s v="TIM"/>
    <s v="WILSON"/>
    <s v="WILSON TIM"/>
    <x v="0"/>
    <x v="0"/>
    <x v="0"/>
    <n v="3"/>
    <x v="0"/>
    <x v="0"/>
    <s v="2/27/2021 00:00:00"/>
    <n v="88"/>
    <n v="89"/>
    <n v="90"/>
    <s v="International Old Timers Mx"/>
    <x v="14"/>
    <m/>
    <x v="7"/>
    <n v="3"/>
    <n v="3"/>
    <n v="3"/>
    <n v="3"/>
    <n v="3"/>
    <s v="KAW"/>
    <s v="511"/>
    <x v="572"/>
  </r>
  <r>
    <n v="2"/>
    <x v="17"/>
    <s v="DAVID"/>
    <s v="WILZ"/>
    <s v="WILZ DAVID"/>
    <x v="4"/>
    <x v="4"/>
    <x v="1"/>
    <n v="2"/>
    <x v="1"/>
    <x v="3"/>
    <s v="3/13/2021 00:00:00"/>
    <n v="88"/>
    <n v="89"/>
    <n v="90"/>
    <s v="International Old Timers Mx"/>
    <x v="2"/>
    <m/>
    <x v="1"/>
    <n v="1"/>
    <n v="1"/>
    <n v="0"/>
    <n v="89"/>
    <n v="89"/>
    <s v="KTM"/>
    <s v="18"/>
    <x v="573"/>
  </r>
  <r>
    <n v="2"/>
    <x v="17"/>
    <s v="DAVID"/>
    <s v="WILZ"/>
    <s v="WILZ DAVID"/>
    <x v="4"/>
    <x v="4"/>
    <x v="1"/>
    <n v="2"/>
    <x v="1"/>
    <x v="6"/>
    <s v="5/29/2021 00:00:00"/>
    <n v="88"/>
    <n v="89"/>
    <n v="90"/>
    <s v="International Old Timers Mx"/>
    <x v="14"/>
    <m/>
    <x v="7"/>
    <n v="3"/>
    <n v="3"/>
    <n v="0"/>
    <n v="3"/>
    <n v="3"/>
    <s v="KTM"/>
    <s v="18"/>
    <x v="573"/>
  </r>
  <r>
    <n v="1"/>
    <x v="17"/>
    <s v="DAVID"/>
    <s v="WILZ"/>
    <s v="WILZ DAVID"/>
    <x v="4"/>
    <x v="4"/>
    <x v="1"/>
    <n v="2"/>
    <x v="1"/>
    <x v="1"/>
    <d v="2021-07-10T00:00:00"/>
    <n v="88"/>
    <n v="89"/>
    <n v="90"/>
    <s v="International Old Timers Mx"/>
    <x v="14"/>
    <m/>
    <x v="7"/>
    <n v="3"/>
    <n v="3"/>
    <n v="0"/>
    <n v="2"/>
    <n v="3"/>
    <s v="KTM"/>
    <n v="18"/>
    <x v="573"/>
  </r>
  <r>
    <n v="3"/>
    <x v="17"/>
    <s v="DAVID"/>
    <s v="WILZ"/>
    <s v="WILZ DAVID"/>
    <x v="4"/>
    <x v="4"/>
    <x v="1"/>
    <n v="1"/>
    <x v="1"/>
    <x v="4"/>
    <s v="9/18/2021 00:00:00"/>
    <n v="88"/>
    <n v="89"/>
    <n v="90"/>
    <s v="International Old Timers Mx"/>
    <x v="14"/>
    <m/>
    <x v="7"/>
    <n v="3"/>
    <n v="3"/>
    <n v="0"/>
    <n v="89"/>
    <n v="89"/>
    <s v="KTM"/>
    <s v="18"/>
    <x v="573"/>
  </r>
  <r>
    <n v="4"/>
    <x v="1"/>
    <s v="BRIAN"/>
    <s v="WISE"/>
    <s v="WISE BRIAN"/>
    <x v="3"/>
    <x v="0"/>
    <x v="0"/>
    <n v="2"/>
    <x v="0"/>
    <x v="1"/>
    <d v="2021-07-10T00:00:00"/>
    <n v="88"/>
    <n v="89"/>
    <n v="90"/>
    <s v="International Old Timers Mx"/>
    <x v="15"/>
    <m/>
    <x v="8"/>
    <n v="4"/>
    <n v="3"/>
    <n v="3"/>
    <n v="8"/>
    <n v="7"/>
    <s v="YAM"/>
    <n v="109"/>
    <x v="574"/>
  </r>
  <r>
    <n v="6"/>
    <x v="1"/>
    <s v="GREG"/>
    <s v="WOODY"/>
    <s v="WOODY GREG"/>
    <x v="4"/>
    <x v="1"/>
    <x v="0"/>
    <n v="2"/>
    <x v="0"/>
    <x v="6"/>
    <s v="5/29/2021 00:00:00"/>
    <n v="88"/>
    <n v="89"/>
    <n v="90"/>
    <s v="International Old Timers Mx"/>
    <x v="8"/>
    <m/>
    <x v="4"/>
    <n v="13"/>
    <n v="9"/>
    <n v="9"/>
    <n v="8"/>
    <n v="9"/>
    <s v="KTM"/>
    <s v="64"/>
    <x v="575"/>
  </r>
  <r>
    <n v="4"/>
    <x v="1"/>
    <s v="GREG"/>
    <s v="WOODY"/>
    <s v="WOODY GREG"/>
    <x v="4"/>
    <x v="1"/>
    <x v="0"/>
    <n v="2"/>
    <x v="0"/>
    <x v="1"/>
    <d v="2021-07-10T00:00:00"/>
    <n v="88"/>
    <n v="89"/>
    <n v="90"/>
    <s v="International Old Timers Mx"/>
    <x v="3"/>
    <m/>
    <x v="0"/>
    <n v="8"/>
    <n v="9"/>
    <n v="8"/>
    <n v="2"/>
    <n v="89"/>
    <s v="KTM"/>
    <n v="64"/>
    <x v="575"/>
  </r>
  <r>
    <n v="6"/>
    <x v="5"/>
    <s v="KEVIN"/>
    <s v="WORRELL"/>
    <s v="WORRELL KEVIN"/>
    <x v="1"/>
    <x v="0"/>
    <x v="0"/>
    <n v="2"/>
    <x v="0"/>
    <x v="1"/>
    <d v="2021-07-10T00:00:00"/>
    <n v="88"/>
    <n v="89"/>
    <n v="90"/>
    <s v="International Old Timers Mx"/>
    <x v="6"/>
    <m/>
    <x v="2"/>
    <n v="10"/>
    <n v="9"/>
    <n v="10"/>
    <n v="6"/>
    <n v="5"/>
    <s v="HON"/>
    <n v="331"/>
    <x v="576"/>
  </r>
  <r>
    <n v="7"/>
    <x v="14"/>
    <s v="CURTIS"/>
    <s v="WRIGHT"/>
    <s v="WRIGHT CURTIS"/>
    <x v="1"/>
    <x v="0"/>
    <x v="0"/>
    <n v="2"/>
    <x v="0"/>
    <x v="1"/>
    <d v="2021-07-10T00:00:00"/>
    <n v="88"/>
    <n v="89"/>
    <n v="90"/>
    <s v="International Old Timers Mx"/>
    <x v="10"/>
    <m/>
    <x v="5"/>
    <n v="11"/>
    <n v="11"/>
    <n v="12"/>
    <n v="11"/>
    <n v="11"/>
    <s v="KTM"/>
    <n v="68"/>
    <x v="577"/>
  </r>
  <r>
    <n v="4"/>
    <x v="1"/>
    <s v="DENNIS"/>
    <s v="WRIGHT"/>
    <s v="WRIGHT DENNIS"/>
    <x v="0"/>
    <x v="1"/>
    <x v="0"/>
    <n v="3"/>
    <x v="0"/>
    <x v="0"/>
    <s v="2/27/2021 00:00:00"/>
    <n v="88"/>
    <n v="89"/>
    <n v="90"/>
    <s v="International Old Timers Mx"/>
    <x v="22"/>
    <m/>
    <x v="0"/>
    <n v="8"/>
    <n v="8"/>
    <n v="6"/>
    <n v="32"/>
    <n v="32"/>
    <s v="KAW"/>
    <s v="282"/>
    <x v="578"/>
  </r>
  <r>
    <n v="5"/>
    <x v="1"/>
    <s v="DENNIS"/>
    <s v="WRIGHT"/>
    <s v="WRIGHT DENNIS"/>
    <x v="0"/>
    <x v="1"/>
    <x v="0"/>
    <n v="3"/>
    <x v="0"/>
    <x v="2"/>
    <s v="4/10/2021 00:00:00"/>
    <n v="88"/>
    <n v="89"/>
    <n v="90"/>
    <s v="International Old Timers Mx"/>
    <x v="11"/>
    <m/>
    <x v="5"/>
    <n v="89"/>
    <n v="89"/>
    <n v="89"/>
    <n v="89"/>
    <n v="89"/>
    <s v="KAW"/>
    <s v="282"/>
    <x v="578"/>
  </r>
  <r>
    <n v="6"/>
    <x v="5"/>
    <s v="RON"/>
    <s v="WYLDER"/>
    <s v="WYLDER RON"/>
    <x v="3"/>
    <x v="0"/>
    <x v="0"/>
    <n v="2"/>
    <x v="0"/>
    <x v="1"/>
    <d v="2021-07-10T00:00:00"/>
    <n v="88"/>
    <n v="89"/>
    <n v="90"/>
    <s v="International Old Timers Mx"/>
    <x v="28"/>
    <m/>
    <x v="0"/>
    <n v="12"/>
    <n v="10"/>
    <n v="8"/>
    <n v="89"/>
    <n v="89"/>
    <s v="YAM"/>
    <n v="122"/>
    <x v="579"/>
  </r>
  <r>
    <n v="7"/>
    <x v="9"/>
    <s v="BRIAN"/>
    <s v="YARNELL"/>
    <s v="YARNELL BRIAN"/>
    <x v="3"/>
    <x v="1"/>
    <x v="0"/>
    <n v="2"/>
    <x v="0"/>
    <x v="6"/>
    <s v="5/29/2021 00:00:00"/>
    <n v="88"/>
    <n v="89"/>
    <n v="90"/>
    <s v="International Old Timers Mx"/>
    <x v="15"/>
    <m/>
    <x v="8"/>
    <n v="5"/>
    <n v="6"/>
    <n v="3"/>
    <n v="4"/>
    <n v="5"/>
    <s v="YAM"/>
    <s v="547"/>
    <x v="580"/>
  </r>
  <r>
    <n v="7"/>
    <x v="9"/>
    <s v="BRIAN"/>
    <s v="YARNELL"/>
    <s v="YARNELL BRIAN"/>
    <x v="3"/>
    <x v="1"/>
    <x v="0"/>
    <n v="2"/>
    <x v="0"/>
    <x v="1"/>
    <d v="2021-07-10T00:00:00"/>
    <n v="88"/>
    <n v="89"/>
    <n v="90"/>
    <s v="International Old Timers Mx"/>
    <x v="25"/>
    <m/>
    <x v="0"/>
    <n v="15"/>
    <n v="15"/>
    <n v="16"/>
    <n v="18"/>
    <n v="17"/>
    <s v="HSK"/>
    <n v="547"/>
    <x v="580"/>
  </r>
  <r>
    <n v="3"/>
    <x v="0"/>
    <s v="JEFF"/>
    <s v="YOUNG"/>
    <s v="YOUNG JEFF"/>
    <x v="5"/>
    <x v="0"/>
    <x v="0"/>
    <n v="1"/>
    <x v="0"/>
    <x v="7"/>
    <s v="5/22/2021 00:00:00"/>
    <n v="88"/>
    <n v="89"/>
    <n v="90"/>
    <s v="International Old Timers Mx"/>
    <x v="2"/>
    <m/>
    <x v="1"/>
    <n v="1"/>
    <n v="1"/>
    <n v="1"/>
    <n v="89"/>
    <n v="89"/>
    <s v="YAM"/>
    <s v="5a"/>
    <x v="581"/>
  </r>
  <r>
    <n v="1"/>
    <x v="13"/>
    <s v="SCOTT"/>
    <s v="YOUNG"/>
    <s v="YOUNG SCOTT"/>
    <x v="2"/>
    <x v="0"/>
    <x v="0"/>
    <n v="2"/>
    <x v="0"/>
    <x v="1"/>
    <d v="2021-07-10T00:00:00"/>
    <n v="88"/>
    <n v="89"/>
    <n v="90"/>
    <s v="International Old Timers Mx"/>
    <x v="15"/>
    <m/>
    <x v="8"/>
    <n v="4"/>
    <n v="3"/>
    <n v="3"/>
    <n v="5"/>
    <n v="6"/>
    <s v="YAM"/>
    <n v="143"/>
    <x v="582"/>
  </r>
  <r>
    <n v="4"/>
    <x v="5"/>
    <s v="TAB"/>
    <s v="YOUNG"/>
    <s v="YOUNG TAB"/>
    <x v="5"/>
    <x v="0"/>
    <x v="0"/>
    <n v="1"/>
    <x v="0"/>
    <x v="7"/>
    <s v="5/22/2021 00:00:00"/>
    <n v="88"/>
    <n v="89"/>
    <n v="90"/>
    <s v="International Old Timers Mx"/>
    <x v="14"/>
    <m/>
    <x v="7"/>
    <n v="3"/>
    <n v="3"/>
    <n v="3"/>
    <n v="89"/>
    <n v="89"/>
    <s v="YAM"/>
    <s v="15"/>
    <x v="583"/>
  </r>
  <r>
    <n v="6"/>
    <x v="5"/>
    <s v="SCOTT"/>
    <s v="ZERR"/>
    <s v="ZERR SCOTT"/>
    <x v="1"/>
    <x v="0"/>
    <x v="0"/>
    <n v="2"/>
    <x v="0"/>
    <x v="1"/>
    <d v="2021-07-10T00:00:00"/>
    <n v="88"/>
    <n v="89"/>
    <n v="90"/>
    <s v="International Old Timers Mx"/>
    <x v="2"/>
    <m/>
    <x v="1"/>
    <n v="1"/>
    <n v="1"/>
    <n v="1"/>
    <n v="3"/>
    <n v="2"/>
    <s v="KTM"/>
    <n v="512"/>
    <x v="584"/>
  </r>
  <r>
    <n v="1"/>
    <x v="0"/>
    <s v="STEVEN"/>
    <s v="ZWINGER"/>
    <s v="ZWINGER STEVEN"/>
    <x v="0"/>
    <x v="1"/>
    <x v="0"/>
    <n v="3"/>
    <x v="0"/>
    <x v="0"/>
    <s v="2/27/2021 00:00:00"/>
    <n v="88"/>
    <n v="89"/>
    <n v="90"/>
    <s v="International Old Timers Mx"/>
    <x v="8"/>
    <m/>
    <x v="4"/>
    <n v="7"/>
    <n v="11"/>
    <n v="4"/>
    <n v="10"/>
    <n v="12"/>
    <s v="KTM"/>
    <s v="98m"/>
    <x v="585"/>
  </r>
  <r>
    <n v="2"/>
    <x v="0"/>
    <s v="STEVEN"/>
    <s v="ZWINGER"/>
    <s v="ZWINGER STEVEN"/>
    <x v="0"/>
    <x v="1"/>
    <x v="0"/>
    <n v="3"/>
    <x v="0"/>
    <x v="2"/>
    <s v="4/10/2021 00:00:00"/>
    <n v="88"/>
    <n v="89"/>
    <n v="90"/>
    <s v="International Old Timers Mx"/>
    <x v="2"/>
    <m/>
    <x v="1"/>
    <n v="3"/>
    <n v="1"/>
    <n v="1"/>
    <n v="1"/>
    <n v="1"/>
    <s v="KTM"/>
    <s v="98m"/>
    <x v="58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4EEB39E4-6FE9-4137-B77B-EED827E7E9EE}" name="PivotTable1" cacheId="55" applyNumberFormats="0" applyBorderFormats="0" applyFontFormats="0" applyPatternFormats="0" applyAlignmentFormats="0" applyWidthHeightFormats="1" dataCaption="Values" updatedVersion="7" minRefreshableVersion="3" useAutoFormatting="1" itemPrintTitles="1" createdVersion="7" indent="0" compact="0" compactData="0" multipleFieldFilters="0">
  <location ref="S5:X108" firstHeaderRow="0" firstDataRow="1" firstDataCol="4" rowPageCount="1" colPageCount="1"/>
  <pivotFields count="27">
    <pivotField compact="0" outline="0" showAll="0"/>
    <pivotField compact="0" outline="0" showAll="0">
      <items count="19">
        <item x="10"/>
        <item x="1"/>
        <item x="2"/>
        <item x="12"/>
        <item x="4"/>
        <item x="5"/>
        <item x="0"/>
        <item x="15"/>
        <item x="7"/>
        <item x="11"/>
        <item x="8"/>
        <item x="6"/>
        <item x="9"/>
        <item x="14"/>
        <item x="13"/>
        <item x="3"/>
        <item x="17"/>
        <item x="16"/>
        <item t="default"/>
      </items>
    </pivotField>
    <pivotField compact="0" outline="0" showAll="0"/>
    <pivotField compact="0" outline="0" showAll="0"/>
    <pivotField compact="0" outline="0" showAll="0"/>
    <pivotField compact="0" outline="0" showAll="0"/>
    <pivotField axis="axisPage" compact="0" outline="0" multipleItemSelectionAllowed="1" showAll="0">
      <items count="8">
        <item h="1" x="0"/>
        <item h="1" x="1"/>
        <item h="1" x="3"/>
        <item h="1" x="4"/>
        <item x="5"/>
        <item h="1" x="2"/>
        <item h="1" x="6"/>
        <item t="default"/>
      </items>
    </pivotField>
    <pivotField compact="0" outline="0" showAll="0"/>
    <pivotField compact="0" outline="0" showAll="0"/>
    <pivotField compact="0" outline="0" showAll="0"/>
    <pivotField axis="axisRow" compact="0" outline="0" showAll="0" defaultSubtotal="0">
      <items count="8">
        <item x="0"/>
        <item x="3"/>
        <item x="4"/>
        <item x="1"/>
        <item x="7"/>
        <item x="5"/>
        <item x="2"/>
        <item x="6"/>
      </items>
    </pivotField>
    <pivotField compact="0" outline="0" showAll="0"/>
    <pivotField compact="0" outline="0" showAll="0"/>
    <pivotField compact="0" outline="0" showAll="0"/>
    <pivotField compact="0" outline="0" showAll="0"/>
    <pivotField compact="0" outline="0" showAll="0"/>
    <pivotField axis="axisRow" compact="0" outline="0" showAll="0">
      <items count="38">
        <item x="2"/>
        <item x="12"/>
        <item x="14"/>
        <item x="15"/>
        <item x="17"/>
        <item x="16"/>
        <item x="6"/>
        <item x="7"/>
        <item x="8"/>
        <item x="10"/>
        <item x="22"/>
        <item x="20"/>
        <item x="3"/>
        <item x="5"/>
        <item x="0"/>
        <item x="25"/>
        <item x="13"/>
        <item x="23"/>
        <item x="19"/>
        <item x="9"/>
        <item x="30"/>
        <item x="27"/>
        <item x="29"/>
        <item x="24"/>
        <item x="26"/>
        <item x="4"/>
        <item x="28"/>
        <item x="21"/>
        <item x="31"/>
        <item x="1"/>
        <item x="34"/>
        <item x="33"/>
        <item x="32"/>
        <item x="36"/>
        <item x="18"/>
        <item x="11"/>
        <item x="35"/>
        <item t="default"/>
      </items>
    </pivotField>
    <pivotField compact="0" outline="0" showAll="0"/>
    <pivotField axis="axisRow" dataField="1" compact="0" outline="0" showAll="0" sortType="ascending" defaultSubtotal="0">
      <items count="13">
        <item x="12"/>
        <item x="0"/>
        <item x="5"/>
        <item x="4"/>
        <item x="3"/>
        <item x="2"/>
        <item x="9"/>
        <item x="11"/>
        <item x="8"/>
        <item x="7"/>
        <item x="6"/>
        <item x="1"/>
        <item x="10"/>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Row" dataField="1" compact="0" outline="0" showAll="0">
      <items count="587">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4"/>
        <item x="153"/>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2"/>
        <item x="421"/>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 t="default"/>
      </items>
    </pivotField>
  </pivotFields>
  <rowFields count="4">
    <field x="26"/>
    <field x="10"/>
    <field x="18"/>
    <field x="16"/>
  </rowFields>
  <rowItems count="103">
    <i>
      <x v="40"/>
      <x v="2"/>
      <x v="7"/>
      <x v="4"/>
    </i>
    <i r="1">
      <x v="3"/>
      <x v="1"/>
      <x v="10"/>
    </i>
    <i r="1">
      <x v="4"/>
      <x v="11"/>
      <x/>
    </i>
    <i r="1">
      <x v="5"/>
      <x v="11"/>
      <x/>
    </i>
    <i r="1">
      <x v="7"/>
      <x v="11"/>
      <x/>
    </i>
    <i t="default">
      <x v="40"/>
    </i>
    <i>
      <x v="53"/>
      <x/>
      <x v="1"/>
      <x v="12"/>
    </i>
    <i r="1">
      <x v="1"/>
      <x v="3"/>
      <x v="8"/>
    </i>
    <i r="1">
      <x v="2"/>
      <x v="3"/>
      <x v="8"/>
    </i>
    <i r="1">
      <x v="3"/>
      <x v="1"/>
      <x v="23"/>
    </i>
    <i r="1">
      <x v="7"/>
      <x v="4"/>
      <x v="7"/>
    </i>
    <i t="default">
      <x v="53"/>
    </i>
    <i>
      <x v="81"/>
      <x/>
      <x v="9"/>
      <x v="2"/>
    </i>
    <i r="1">
      <x v="2"/>
      <x v="8"/>
      <x v="3"/>
    </i>
    <i r="1">
      <x v="3"/>
      <x v="7"/>
      <x v="4"/>
    </i>
    <i r="1">
      <x v="5"/>
      <x v="5"/>
      <x v="6"/>
    </i>
    <i r="1">
      <x v="7"/>
      <x v="5"/>
      <x v="6"/>
    </i>
    <i t="default">
      <x v="81"/>
    </i>
    <i>
      <x v="82"/>
      <x v="1"/>
      <x v="10"/>
      <x v="1"/>
    </i>
    <i r="1">
      <x v="2"/>
      <x v="10"/>
      <x v="1"/>
    </i>
    <i r="1">
      <x v="3"/>
      <x v="10"/>
      <x v="1"/>
    </i>
    <i r="1">
      <x v="5"/>
      <x v="6"/>
      <x v="5"/>
    </i>
    <i r="1">
      <x v="6"/>
      <x v="9"/>
      <x v="2"/>
    </i>
    <i t="default">
      <x v="82"/>
    </i>
    <i>
      <x v="104"/>
      <x v="1"/>
      <x v="11"/>
      <x/>
    </i>
    <i r="1">
      <x v="2"/>
      <x v="10"/>
      <x v="1"/>
    </i>
    <i r="1">
      <x v="4"/>
      <x v="10"/>
      <x v="1"/>
    </i>
    <i r="1">
      <x v="5"/>
      <x v="10"/>
      <x v="1"/>
    </i>
    <i r="1">
      <x v="7"/>
      <x v="10"/>
      <x v="1"/>
    </i>
    <i t="default">
      <x v="104"/>
    </i>
    <i>
      <x v="166"/>
      <x/>
      <x v="10"/>
      <x v="1"/>
    </i>
    <i r="1">
      <x v="2"/>
      <x v="8"/>
      <x v="3"/>
    </i>
    <i r="1">
      <x v="3"/>
      <x v="8"/>
      <x v="3"/>
    </i>
    <i r="1">
      <x v="4"/>
      <x v="9"/>
      <x v="2"/>
    </i>
    <i r="1">
      <x v="7"/>
      <x v="10"/>
      <x v="1"/>
    </i>
    <i t="default">
      <x v="166"/>
    </i>
    <i>
      <x v="183"/>
      <x v="1"/>
      <x v="9"/>
      <x v="2"/>
    </i>
    <i r="1">
      <x v="2"/>
      <x v="7"/>
      <x v="4"/>
    </i>
    <i r="1">
      <x v="3"/>
      <x v="4"/>
      <x v="7"/>
    </i>
    <i r="1">
      <x v="5"/>
      <x v="8"/>
      <x v="3"/>
    </i>
    <i r="1">
      <x v="7"/>
      <x v="7"/>
      <x v="4"/>
    </i>
    <i t="default">
      <x v="183"/>
    </i>
    <i>
      <x v="211"/>
      <x/>
      <x v="6"/>
      <x v="5"/>
    </i>
    <i r="1">
      <x v="2"/>
      <x v="7"/>
      <x v="4"/>
    </i>
    <i r="1">
      <x v="3"/>
      <x v="2"/>
      <x v="9"/>
    </i>
    <i r="1">
      <x v="4"/>
      <x v="6"/>
      <x v="5"/>
    </i>
    <i r="1">
      <x v="7"/>
      <x v="9"/>
      <x v="2"/>
    </i>
    <i t="default">
      <x v="211"/>
    </i>
    <i>
      <x v="223"/>
      <x/>
      <x v="1"/>
      <x v="15"/>
    </i>
    <i r="1">
      <x v="2"/>
      <x v="1"/>
      <x v="13"/>
    </i>
    <i r="1">
      <x v="4"/>
      <x v="6"/>
      <x v="5"/>
    </i>
    <i r="1">
      <x v="6"/>
      <x v="1"/>
      <x v="34"/>
    </i>
    <i r="1">
      <x v="7"/>
      <x v="3"/>
      <x v="8"/>
    </i>
    <i t="default">
      <x v="223"/>
    </i>
    <i>
      <x v="266"/>
      <x v="1"/>
      <x v="7"/>
      <x v="4"/>
    </i>
    <i r="1">
      <x v="2"/>
      <x v="5"/>
      <x v="6"/>
    </i>
    <i r="1">
      <x v="4"/>
      <x v="10"/>
      <x v="1"/>
    </i>
    <i r="1">
      <x v="6"/>
      <x v="1"/>
      <x v="17"/>
    </i>
    <i r="1">
      <x v="7"/>
      <x v="6"/>
      <x v="5"/>
    </i>
    <i t="default">
      <x v="266"/>
    </i>
    <i>
      <x v="297"/>
      <x v="2"/>
      <x v="1"/>
      <x v="16"/>
    </i>
    <i r="1">
      <x v="3"/>
      <x v="1"/>
      <x v="21"/>
    </i>
    <i r="1">
      <x v="5"/>
      <x v="4"/>
      <x v="7"/>
    </i>
    <i r="1">
      <x v="6"/>
      <x v="1"/>
      <x v="15"/>
    </i>
    <i r="1">
      <x v="7"/>
      <x v="1"/>
      <x v="11"/>
    </i>
    <i t="default">
      <x v="297"/>
    </i>
    <i>
      <x v="316"/>
      <x v="2"/>
      <x v="4"/>
      <x v="7"/>
    </i>
    <i r="1">
      <x v="3"/>
      <x v="1"/>
      <x v="17"/>
    </i>
    <i r="1">
      <x v="5"/>
      <x v="10"/>
      <x v="1"/>
    </i>
    <i r="1">
      <x v="6"/>
      <x v="8"/>
      <x v="3"/>
    </i>
    <i r="1">
      <x v="7"/>
      <x v="7"/>
      <x v="4"/>
    </i>
    <i t="default">
      <x v="316"/>
    </i>
    <i>
      <x v="323"/>
      <x v="2"/>
      <x v="9"/>
      <x v="2"/>
    </i>
    <i r="1">
      <x v="3"/>
      <x v="8"/>
      <x v="3"/>
    </i>
    <i r="1">
      <x v="4"/>
      <x v="11"/>
      <x/>
    </i>
    <i r="1">
      <x v="5"/>
      <x v="9"/>
      <x v="2"/>
    </i>
    <i r="1">
      <x v="7"/>
      <x v="10"/>
      <x v="1"/>
    </i>
    <i t="default">
      <x v="323"/>
    </i>
    <i>
      <x v="408"/>
      <x/>
      <x v="2"/>
      <x v="9"/>
    </i>
    <i r="1">
      <x v="1"/>
      <x v="3"/>
      <x v="8"/>
    </i>
    <i r="1">
      <x v="4"/>
      <x v="2"/>
      <x v="9"/>
    </i>
    <i r="1">
      <x v="6"/>
      <x v="3"/>
      <x v="8"/>
    </i>
    <i r="1">
      <x v="7"/>
      <x v="1"/>
      <x v="12"/>
    </i>
    <i t="default">
      <x v="408"/>
    </i>
    <i>
      <x v="454"/>
      <x v="1"/>
      <x v="9"/>
      <x v="2"/>
    </i>
    <i r="1">
      <x v="3"/>
      <x v="4"/>
      <x v="7"/>
    </i>
    <i r="1">
      <x v="4"/>
      <x v="10"/>
      <x v="1"/>
    </i>
    <i r="1">
      <x v="6"/>
      <x v="7"/>
      <x v="4"/>
    </i>
    <i r="1">
      <x v="7"/>
      <x v="10"/>
      <x v="1"/>
    </i>
    <i t="default">
      <x v="454"/>
    </i>
    <i>
      <x v="537"/>
      <x/>
      <x v="7"/>
      <x v="4"/>
    </i>
    <i r="1">
      <x v="1"/>
      <x v="9"/>
      <x v="2"/>
    </i>
    <i r="1">
      <x v="2"/>
      <x v="4"/>
      <x v="35"/>
    </i>
    <i r="1">
      <x v="4"/>
      <x v="9"/>
      <x v="2"/>
    </i>
    <i r="1">
      <x v="7"/>
      <x v="9"/>
      <x v="2"/>
    </i>
    <i t="default">
      <x v="537"/>
    </i>
    <i>
      <x v="553"/>
      <x v="2"/>
      <x v="1"/>
      <x v="21"/>
    </i>
    <i r="1">
      <x v="3"/>
      <x v="1"/>
      <x v="20"/>
    </i>
    <i r="1">
      <x v="4"/>
      <x v="1"/>
      <x v="11"/>
    </i>
    <i r="1">
      <x v="6"/>
      <x v="1"/>
      <x v="11"/>
    </i>
    <i r="1">
      <x v="7"/>
      <x v="1"/>
      <x v="14"/>
    </i>
    <i t="default">
      <x v="553"/>
    </i>
    <i t="grand">
      <x/>
    </i>
  </rowItems>
  <colFields count="1">
    <field x="-2"/>
  </colFields>
  <colItems count="2">
    <i>
      <x/>
    </i>
    <i i="1">
      <x v="1"/>
    </i>
  </colItems>
  <pageFields count="1">
    <pageField fld="6" hier="-1"/>
  </pageFields>
  <dataFields count="2">
    <dataField name="Count of Name" fld="26" subtotal="count" baseField="0" baseItem="0"/>
    <dataField name="Sum of main_points" fld="18" baseField="0" baseItem="0"/>
  </dataFields>
  <formats count="1">
    <format dxfId="84">
      <pivotArea dataOnly="0" outline="0" fieldPosition="0">
        <references count="1">
          <reference field="26" count="0" defaultSubtotal="1"/>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2" cacheId="55" dataOnRows="1" applyNumberFormats="0" applyBorderFormats="0" applyFontFormats="0" applyPatternFormats="0" applyAlignmentFormats="0" applyWidthHeightFormats="1" dataCaption="Data" showMissing="0" updatedVersion="7" minRefreshableVersion="3" showMultipleLabel="0" showDrill="0" showMemberPropertyTips="0" useAutoFormatting="1" itemPrintTitles="1" createdVersion="7" indent="0" compact="0" compactData="0" gridDropZones="1">
  <location ref="B5:F638" firstHeaderRow="2" firstDataRow="2" firstDataCol="4" rowPageCount="2" colPageCount="1"/>
  <pivotFields count="27">
    <pivotField compact="0" outline="0" subtotalTop="0" showAll="0" includeNewItemsInFilter="1"/>
    <pivotField axis="axisRow" compact="0" outline="0" subtotalTop="0" showAll="0" includeNewItemsInFilter="1" sortType="ascending">
      <items count="19">
        <item x="10"/>
        <item x="1"/>
        <item x="2"/>
        <item x="12"/>
        <item x="4"/>
        <item x="5"/>
        <item x="0"/>
        <item x="15"/>
        <item x="7"/>
        <item x="11"/>
        <item x="8"/>
        <item x="6"/>
        <item x="9"/>
        <item x="14"/>
        <item x="13"/>
        <item x="3"/>
        <item x="17"/>
        <item x="16"/>
        <item t="default"/>
      </items>
      <autoSortScope>
        <pivotArea dataOnly="0" outline="0" fieldPosition="0">
          <references count="1">
            <reference field="4294967294" count="1" selected="0">
              <x v="0"/>
            </reference>
          </references>
        </pivotArea>
      </autoSortScope>
    </pivotField>
    <pivotField compact="0" outline="0" subtotalTop="0" showAll="0" includeNewItemsInFilter="1"/>
    <pivotField compact="0" outline="0" subtotalTop="0" showAll="0" includeNewItemsInFilter="1"/>
    <pivotField compact="0" outline="0" subtotalTop="0" showAll="0" defaultSubtotal="0"/>
    <pivotField axis="axisRow" compact="0" outline="0" subtotalTop="0" showAll="0" includeNewItemsInFilter="1" defaultSubtotal="0">
      <items count="11">
        <item x="0"/>
        <item x="9"/>
        <item x="6"/>
        <item x="10"/>
        <item x="7"/>
        <item x="3"/>
        <item x="5"/>
        <item x="1"/>
        <item x="2"/>
        <item x="8"/>
        <item x="4"/>
      </items>
    </pivotField>
    <pivotField axis="axisRow" compact="0" outline="0" subtotalTop="0" multipleItemSelectionAllowed="1" showAll="0" defaultSubtotal="0">
      <items count="7">
        <item x="0"/>
        <item x="1"/>
        <item x="3"/>
        <item x="4"/>
        <item x="5"/>
        <item x="2"/>
        <item x="6"/>
      </items>
    </pivotField>
    <pivotField axis="axisPage" compact="0" outline="0" subtotalTop="0" multipleItemSelectionAllowed="1" showAll="0" defaultSubtotal="0">
      <items count="2">
        <item x="1"/>
        <item x="0"/>
      </items>
    </pivotField>
    <pivotField compact="0" outline="0" subtotalTop="0" showAll="0" defaultSubtotal="0"/>
    <pivotField axis="axisPage" compact="0" outline="0" subtotalTop="0" multipleItemSelectionAllowed="1" showAll="0" defaultSubtotal="0">
      <items count="2">
        <item x="0"/>
        <item x="1"/>
      </items>
    </pivotField>
    <pivotField compact="0" outline="0" subtotalTop="0" showAll="0" includeNewItemsInFilter="1" defaultSubtotal="0"/>
    <pivotField compact="0" outline="0" subtotalTop="0" multipleItemSelectionAllowed="1"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defaultSubtotal="0"/>
    <pivotField compact="0" outline="0" subtotalTop="0" showAll="0" defaultSubtotal="0"/>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sortType="descending" defaultSubtotal="0">
      <items count="586">
        <item x="0"/>
        <item x="2"/>
        <item x="3"/>
        <item x="4"/>
        <item x="5"/>
        <item x="6"/>
        <item x="7"/>
        <item x="8"/>
        <item x="9"/>
        <item x="14"/>
        <item x="16"/>
        <item x="17"/>
        <item x="19"/>
        <item x="26"/>
        <item x="27"/>
        <item x="31"/>
        <item x="33"/>
        <item x="41"/>
        <item x="44"/>
        <item x="45"/>
        <item x="48"/>
        <item x="49"/>
        <item x="53"/>
        <item x="54"/>
        <item x="56"/>
        <item x="59"/>
        <item x="65"/>
        <item x="66"/>
        <item x="68"/>
        <item x="72"/>
        <item x="75"/>
        <item x="77"/>
        <item x="79"/>
        <item x="80"/>
        <item x="81"/>
        <item x="82"/>
        <item x="83"/>
        <item x="85"/>
        <item x="87"/>
        <item x="88"/>
        <item x="89"/>
        <item x="91"/>
        <item x="93"/>
        <item x="96"/>
        <item x="97"/>
        <item x="103"/>
        <item x="104"/>
        <item x="106"/>
        <item x="108"/>
        <item x="109"/>
        <item x="110"/>
        <item x="111"/>
        <item x="114"/>
        <item x="118"/>
        <item x="119"/>
        <item x="121"/>
        <item x="124"/>
        <item x="125"/>
        <item x="126"/>
        <item x="127"/>
        <item x="128"/>
        <item x="131"/>
        <item x="132"/>
        <item x="133"/>
        <item x="137"/>
        <item x="140"/>
        <item x="145"/>
        <item x="148"/>
        <item x="149"/>
        <item x="150"/>
        <item x="154"/>
        <item x="156"/>
        <item x="158"/>
        <item x="161"/>
        <item x="164"/>
        <item x="166"/>
        <item x="169"/>
        <item x="172"/>
        <item x="174"/>
        <item x="176"/>
        <item x="177"/>
        <item x="179"/>
        <item x="180"/>
        <item x="181"/>
        <item x="184"/>
        <item x="185"/>
        <item x="186"/>
        <item x="187"/>
        <item x="190"/>
        <item x="191"/>
        <item x="194"/>
        <item x="195"/>
        <item x="201"/>
        <item x="206"/>
        <item x="208"/>
        <item x="209"/>
        <item x="211"/>
        <item x="212"/>
        <item x="213"/>
        <item x="214"/>
        <item x="215"/>
        <item x="217"/>
        <item x="218"/>
        <item x="219"/>
        <item x="220"/>
        <item x="223"/>
        <item x="228"/>
        <item x="231"/>
        <item x="232"/>
        <item x="235"/>
        <item x="241"/>
        <item x="246"/>
        <item x="250"/>
        <item x="251"/>
        <item x="252"/>
        <item x="253"/>
        <item x="256"/>
        <item x="257"/>
        <item x="260"/>
        <item x="261"/>
        <item x="263"/>
        <item x="265"/>
        <item x="266"/>
        <item x="267"/>
        <item x="270"/>
        <item x="275"/>
        <item x="276"/>
        <item x="277"/>
        <item x="280"/>
        <item x="289"/>
        <item x="291"/>
        <item x="292"/>
        <item x="297"/>
        <item x="298"/>
        <item x="300"/>
        <item x="302"/>
        <item x="303"/>
        <item x="304"/>
        <item x="307"/>
        <item x="308"/>
        <item x="313"/>
        <item x="314"/>
        <item x="316"/>
        <item x="317"/>
        <item x="319"/>
        <item x="321"/>
        <item x="322"/>
        <item x="324"/>
        <item x="325"/>
        <item x="326"/>
        <item x="327"/>
        <item x="328"/>
        <item x="329"/>
        <item x="330"/>
        <item x="331"/>
        <item x="333"/>
        <item x="334"/>
        <item x="340"/>
        <item x="341"/>
        <item x="344"/>
        <item x="346"/>
        <item x="347"/>
        <item x="348"/>
        <item x="350"/>
        <item x="351"/>
        <item x="352"/>
        <item x="353"/>
        <item x="356"/>
        <item x="357"/>
        <item x="360"/>
        <item x="365"/>
        <item x="371"/>
        <item x="372"/>
        <item x="373"/>
        <item x="374"/>
        <item x="375"/>
        <item x="376"/>
        <item x="378"/>
        <item x="379"/>
        <item x="380"/>
        <item x="382"/>
        <item x="384"/>
        <item x="390"/>
        <item x="391"/>
        <item x="392"/>
        <item x="393"/>
        <item x="394"/>
        <item x="395"/>
        <item x="397"/>
        <item x="399"/>
        <item x="402"/>
        <item x="403"/>
        <item x="404"/>
        <item x="405"/>
        <item x="408"/>
        <item x="410"/>
        <item x="413"/>
        <item x="417"/>
        <item x="418"/>
        <item x="420"/>
        <item x="423"/>
        <item x="425"/>
        <item x="426"/>
        <item x="427"/>
        <item x="428"/>
        <item x="429"/>
        <item x="430"/>
        <item x="431"/>
        <item x="433"/>
        <item x="437"/>
        <item x="439"/>
        <item x="442"/>
        <item x="445"/>
        <item x="451"/>
        <item x="454"/>
        <item x="455"/>
        <item x="456"/>
        <item x="457"/>
        <item x="458"/>
        <item x="460"/>
        <item x="463"/>
        <item x="464"/>
        <item x="465"/>
        <item x="469"/>
        <item x="471"/>
        <item x="476"/>
        <item x="477"/>
        <item x="483"/>
        <item x="484"/>
        <item x="486"/>
        <item x="490"/>
        <item x="491"/>
        <item x="492"/>
        <item x="493"/>
        <item x="494"/>
        <item x="496"/>
        <item x="502"/>
        <item x="505"/>
        <item x="507"/>
        <item x="511"/>
        <item x="514"/>
        <item x="516"/>
        <item x="519"/>
        <item x="520"/>
        <item x="521"/>
        <item x="522"/>
        <item x="523"/>
        <item x="525"/>
        <item x="528"/>
        <item x="529"/>
        <item x="532"/>
        <item x="535"/>
        <item x="536"/>
        <item x="537"/>
        <item x="541"/>
        <item x="543"/>
        <item x="545"/>
        <item x="547"/>
        <item x="548"/>
        <item x="550"/>
        <item x="551"/>
        <item x="553"/>
        <item x="560"/>
        <item x="562"/>
        <item x="566"/>
        <item x="567"/>
        <item x="568"/>
        <item x="572"/>
        <item x="573"/>
        <item x="578"/>
        <item x="585"/>
        <item x="153"/>
        <item x="345"/>
        <item x="105"/>
        <item x="539"/>
        <item x="230"/>
        <item x="38"/>
        <item x="367"/>
        <item x="278"/>
        <item x="518"/>
        <item x="28"/>
        <item x="564"/>
        <item x="364"/>
        <item x="58"/>
        <item x="434"/>
        <item x="470"/>
        <item x="63"/>
        <item x="197"/>
        <item x="159"/>
        <item x="52"/>
        <item x="163"/>
        <item x="524"/>
        <item x="21"/>
        <item x="388"/>
        <item x="259"/>
        <item x="398"/>
        <item x="143"/>
        <item x="295"/>
        <item x="139"/>
        <item x="517"/>
        <item x="323"/>
        <item x="358"/>
        <item x="370"/>
        <item x="222"/>
        <item x="20"/>
        <item x="315"/>
        <item x="309"/>
        <item x="475"/>
        <item x="509"/>
        <item x="273"/>
        <item x="515"/>
        <item x="422"/>
        <item x="296"/>
        <item x="138"/>
        <item x="11"/>
        <item x="533"/>
        <item x="227"/>
        <item x="47"/>
        <item x="411"/>
        <item x="320"/>
        <item x="203"/>
        <item x="255"/>
        <item x="485"/>
        <item x="236"/>
        <item x="147"/>
        <item x="240"/>
        <item x="100"/>
        <item x="343"/>
        <item x="210"/>
        <item x="575"/>
        <item x="71"/>
        <item x="409"/>
        <item x="283"/>
        <item x="182"/>
        <item x="40"/>
        <item x="538"/>
        <item x="561"/>
        <item x="580"/>
        <item x="453"/>
        <item x="335"/>
        <item x="178"/>
        <item x="421"/>
        <item x="183"/>
        <item x="43"/>
        <item x="113"/>
        <item x="70"/>
        <item x="472"/>
        <item x="29"/>
        <item x="74"/>
        <item x="57"/>
        <item x="12"/>
        <item x="581"/>
        <item x="189"/>
        <item x="155"/>
        <item x="69"/>
        <item x="510"/>
        <item x="414"/>
        <item x="142"/>
        <item x="175"/>
        <item x="500"/>
        <item x="51"/>
        <item x="30"/>
        <item x="583"/>
        <item x="244"/>
        <item x="389"/>
        <item x="168"/>
        <item x="61"/>
        <item x="146"/>
        <item x="42"/>
        <item x="444"/>
        <item x="504"/>
        <item x="432"/>
        <item x="99"/>
        <item x="446"/>
        <item x="10"/>
        <item x="503"/>
        <item x="554"/>
        <item x="123"/>
        <item x="407"/>
        <item x="540"/>
        <item x="269"/>
        <item x="406"/>
        <item x="558"/>
        <item x="508"/>
        <item x="60"/>
        <item x="199"/>
        <item x="152"/>
        <item x="188"/>
        <item x="192"/>
        <item x="530"/>
        <item x="136"/>
        <item x="396"/>
        <item x="495"/>
        <item x="416"/>
        <item x="361"/>
        <item x="207"/>
        <item x="436"/>
        <item x="362"/>
        <item x="571"/>
        <item x="447"/>
        <item x="157"/>
        <item x="450"/>
        <item x="129"/>
        <item x="249"/>
        <item x="441"/>
        <item x="369"/>
        <item x="18"/>
        <item x="555"/>
        <item x="35"/>
        <item x="582"/>
        <item x="342"/>
        <item x="225"/>
        <item x="245"/>
        <item x="290"/>
        <item x="229"/>
        <item x="205"/>
        <item x="24"/>
        <item x="285"/>
        <item x="383"/>
        <item x="234"/>
        <item x="549"/>
        <item x="478"/>
        <item x="559"/>
        <item x="438"/>
        <item x="306"/>
        <item x="224"/>
        <item x="452"/>
        <item x="84"/>
        <item x="366"/>
        <item x="135"/>
        <item x="247"/>
        <item x="268"/>
        <item x="226"/>
        <item x="216"/>
        <item x="498"/>
        <item x="449"/>
        <item x="377"/>
        <item x="531"/>
        <item x="488"/>
        <item x="1"/>
        <item x="339"/>
        <item x="274"/>
        <item x="487"/>
        <item x="86"/>
        <item x="424"/>
        <item x="262"/>
        <item x="462"/>
        <item x="112"/>
        <item x="400"/>
        <item x="55"/>
        <item x="546"/>
        <item x="165"/>
        <item x="193"/>
        <item x="401"/>
        <item x="552"/>
        <item x="574"/>
        <item x="141"/>
        <item x="94"/>
        <item x="117"/>
        <item x="473"/>
        <item x="359"/>
        <item x="569"/>
        <item x="233"/>
        <item x="204"/>
        <item x="202"/>
        <item x="526"/>
        <item x="167"/>
        <item x="534"/>
        <item x="294"/>
        <item x="387"/>
        <item x="499"/>
        <item x="565"/>
        <item x="489"/>
        <item x="312"/>
        <item x="242"/>
        <item x="67"/>
        <item x="134"/>
        <item x="95"/>
        <item x="584"/>
        <item x="286"/>
        <item x="116"/>
        <item x="576"/>
        <item x="563"/>
        <item x="32"/>
        <item x="170"/>
        <item x="13"/>
        <item x="23"/>
        <item x="349"/>
        <item x="435"/>
        <item x="264"/>
        <item x="579"/>
        <item x="288"/>
        <item x="542"/>
        <item x="287"/>
        <item x="368"/>
        <item x="556"/>
        <item x="239"/>
        <item x="15"/>
        <item x="90"/>
        <item x="557"/>
        <item x="527"/>
        <item x="76"/>
        <item x="248"/>
        <item x="46"/>
        <item x="78"/>
        <item x="513"/>
        <item x="238"/>
        <item x="440"/>
        <item x="338"/>
        <item x="336"/>
        <item x="468"/>
        <item x="448"/>
        <item x="98"/>
        <item x="482"/>
        <item x="337"/>
        <item x="101"/>
        <item x="479"/>
        <item x="200"/>
        <item x="34"/>
        <item x="419"/>
        <item x="577"/>
        <item x="92"/>
        <item x="102"/>
        <item x="196"/>
        <item x="512"/>
        <item x="461"/>
        <item x="282"/>
        <item x="506"/>
        <item x="160"/>
        <item x="281"/>
        <item x="144"/>
        <item x="151"/>
        <item x="474"/>
        <item x="386"/>
        <item x="381"/>
        <item x="332"/>
        <item x="171"/>
        <item x="311"/>
        <item x="258"/>
        <item x="272"/>
        <item x="467"/>
        <item x="354"/>
        <item x="412"/>
        <item x="544"/>
        <item x="293"/>
        <item x="25"/>
        <item x="284"/>
        <item x="570"/>
        <item x="237"/>
        <item x="37"/>
        <item x="301"/>
        <item x="50"/>
        <item x="385"/>
        <item x="173"/>
        <item x="501"/>
        <item x="363"/>
        <item x="62"/>
        <item x="480"/>
        <item x="271"/>
        <item x="198"/>
        <item x="443"/>
        <item x="120"/>
        <item x="64"/>
        <item x="221"/>
        <item x="162"/>
        <item x="481"/>
        <item x="107"/>
        <item x="22"/>
        <item x="279"/>
        <item x="497"/>
        <item x="466"/>
        <item x="299"/>
        <item x="243"/>
        <item x="305"/>
        <item x="39"/>
        <item x="122"/>
        <item x="36"/>
        <item x="130"/>
        <item x="73"/>
        <item x="254"/>
        <item x="415"/>
        <item x="115"/>
        <item x="318"/>
        <item x="310"/>
        <item x="459"/>
        <item x="355"/>
      </items>
      <autoSortScope>
        <pivotArea dataOnly="0" outline="0" fieldPosition="0">
          <references count="1">
            <reference field="4294967294" count="1" selected="0">
              <x v="0"/>
            </reference>
          </references>
        </pivotArea>
      </autoSortScope>
    </pivotField>
  </pivotFields>
  <rowFields count="4">
    <field x="1"/>
    <field x="26"/>
    <field x="5"/>
    <field x="6"/>
  </rowFields>
  <rowItems count="632">
    <i>
      <x v="15"/>
      <x v="178"/>
      <x v="7"/>
      <x v="2"/>
    </i>
    <i r="1">
      <x v="17"/>
      <x v="7"/>
      <x v="1"/>
    </i>
    <i r="1">
      <x v="541"/>
      <x v="5"/>
      <x/>
    </i>
    <i r="1">
      <x v="4"/>
      <x v="7"/>
      <x/>
    </i>
    <i r="1">
      <x v="387"/>
      <x v="8"/>
      <x v="1"/>
    </i>
    <i r="1">
      <x v="238"/>
      <x v="7"/>
      <x/>
    </i>
    <i t="default">
      <x v="15"/>
    </i>
    <i>
      <x v="7"/>
      <x v="130"/>
      <x/>
      <x v="5"/>
    </i>
    <i r="1">
      <x v="52"/>
      <x v="7"/>
      <x/>
    </i>
    <i r="1">
      <x v="386"/>
      <x v="8"/>
      <x/>
    </i>
    <i r="1">
      <x v="205"/>
      <x v="7"/>
      <x/>
    </i>
    <i r="1">
      <x v="387"/>
      <x v="8"/>
      <x v="1"/>
    </i>
    <i t="default">
      <x v="7"/>
    </i>
    <i>
      <x v="11"/>
      <x v="111"/>
      <x v="10"/>
      <x v="5"/>
    </i>
    <i r="1">
      <x v="79"/>
      <x v="7"/>
      <x/>
    </i>
    <i r="1">
      <x v="278"/>
      <x v="2"/>
      <x v="1"/>
    </i>
    <i r="1">
      <x v="350"/>
      <x v="6"/>
      <x/>
    </i>
    <i r="1">
      <x v="126"/>
      <x/>
      <x/>
    </i>
    <i t="default">
      <x v="11"/>
    </i>
    <i>
      <x v="17"/>
      <x v="144"/>
      <x v="7"/>
      <x v="3"/>
    </i>
    <i r="1">
      <x v="143"/>
      <x v="7"/>
      <x v="2"/>
    </i>
    <i r="1">
      <x v="60"/>
      <x v="7"/>
      <x/>
    </i>
    <i r="1">
      <x v="226"/>
      <x v="7"/>
      <x/>
    </i>
    <i r="1">
      <x v="418"/>
      <x v="5"/>
      <x/>
    </i>
    <i r="1">
      <x v="182"/>
      <x v="8"/>
      <x/>
    </i>
    <i r="1">
      <x v="192"/>
      <x v="8"/>
      <x/>
    </i>
    <i t="default">
      <x v="17"/>
    </i>
    <i>
      <x v="3"/>
      <x v="271"/>
      <x v="6"/>
      <x v="3"/>
    </i>
    <i r="1">
      <x v="126"/>
      <x/>
      <x v="2"/>
    </i>
    <i r="1">
      <x v="43"/>
      <x v="7"/>
      <x/>
    </i>
    <i r="1">
      <x v="414"/>
      <x v="5"/>
      <x/>
    </i>
    <i r="1">
      <x v="278"/>
      <x v="2"/>
      <x v="1"/>
    </i>
    <i r="1">
      <x v="415"/>
      <x v="5"/>
      <x/>
    </i>
    <i r="1">
      <x v="533"/>
      <x v="2"/>
      <x/>
    </i>
    <i r="1">
      <x v="416"/>
      <x v="8"/>
      <x/>
    </i>
    <i t="default">
      <x v="3"/>
    </i>
    <i>
      <x v="16"/>
      <x v="218"/>
      <x/>
      <x v="5"/>
    </i>
    <i r="1">
      <x v="204"/>
      <x v="8"/>
      <x v="5"/>
    </i>
    <i r="1">
      <x v="268"/>
      <x v="10"/>
      <x v="3"/>
    </i>
    <i r="1">
      <x v="74"/>
      <x v="7"/>
      <x v="1"/>
    </i>
    <i r="1">
      <x v="417"/>
      <x v="5"/>
      <x/>
    </i>
    <i r="1">
      <x v="184"/>
      <x v="7"/>
      <x/>
    </i>
    <i r="1">
      <x v="542"/>
      <x v="2"/>
      <x/>
    </i>
    <i t="default">
      <x v="16"/>
    </i>
    <i>
      <x v="8"/>
      <x v="300"/>
      <x v="10"/>
      <x v="4"/>
    </i>
    <i r="1">
      <x v="41"/>
      <x v="10"/>
      <x v="2"/>
    </i>
    <i r="1">
      <x v="141"/>
      <x v="10"/>
      <x v="1"/>
    </i>
    <i r="1">
      <x v="9"/>
      <x/>
      <x v="1"/>
    </i>
    <i r="1">
      <x v="572"/>
      <x v="2"/>
      <x/>
    </i>
    <i r="1">
      <x v="225"/>
      <x v="4"/>
      <x/>
    </i>
    <i r="1">
      <x v="406"/>
      <x v="8"/>
      <x/>
    </i>
    <i r="1">
      <x v="366"/>
      <x v="6"/>
      <x/>
    </i>
    <i r="1">
      <x v="470"/>
      <x v="10"/>
      <x/>
    </i>
    <i r="1">
      <x v="573"/>
      <x v="7"/>
      <x/>
    </i>
    <i r="1">
      <x v="189"/>
      <x/>
      <x/>
    </i>
    <i r="1">
      <x v="57"/>
      <x v="8"/>
      <x/>
    </i>
    <i r="1">
      <x v="221"/>
      <x v="7"/>
      <x/>
    </i>
    <i r="1">
      <x v="101"/>
      <x v="10"/>
      <x/>
    </i>
    <i r="1">
      <x v="124"/>
      <x v="7"/>
      <x/>
    </i>
    <i r="1">
      <x v="471"/>
      <x v="7"/>
      <x/>
    </i>
    <i r="1">
      <x v="115"/>
      <x v="7"/>
      <x/>
    </i>
    <i r="1">
      <x v="472"/>
      <x v="10"/>
      <x/>
    </i>
    <i r="1">
      <x v="151"/>
      <x v="4"/>
      <x/>
    </i>
    <i t="default">
      <x v="8"/>
    </i>
    <i>
      <x v="9"/>
      <x v="102"/>
      <x v="5"/>
      <x v="6"/>
    </i>
    <i r="1">
      <x v="75"/>
      <x v="10"/>
      <x v="4"/>
    </i>
    <i r="1">
      <x v="301"/>
      <x v="10"/>
      <x v="3"/>
    </i>
    <i r="1">
      <x v="121"/>
      <x v="10"/>
      <x v="2"/>
    </i>
    <i r="1">
      <x v="85"/>
      <x v="10"/>
      <x v="2"/>
    </i>
    <i r="1">
      <x v="39"/>
      <x v="5"/>
      <x v="1"/>
    </i>
    <i r="1">
      <x v="473"/>
      <x v="5"/>
      <x/>
    </i>
    <i r="1">
      <x v="131"/>
      <x v="1"/>
      <x/>
    </i>
    <i r="1">
      <x v="249"/>
      <x v="8"/>
      <x/>
    </i>
    <i r="1">
      <x v="574"/>
      <x v="7"/>
      <x/>
    </i>
    <i r="1">
      <x v="367"/>
      <x v="6"/>
      <x/>
    </i>
    <i r="1">
      <x v="474"/>
      <x v="5"/>
      <x/>
    </i>
    <i r="1">
      <x v="302"/>
      <x v="10"/>
      <x/>
    </i>
    <i r="1">
      <x v="100"/>
      <x v="7"/>
      <x/>
    </i>
    <i r="1">
      <x v="475"/>
      <x v="10"/>
      <x/>
    </i>
    <i r="1">
      <x v="575"/>
      <x v="2"/>
      <x/>
    </i>
    <i r="1">
      <x v="303"/>
      <x v="10"/>
      <x/>
    </i>
    <i r="1">
      <x v="576"/>
      <x v="2"/>
      <x/>
    </i>
    <i r="1">
      <x v="577"/>
      <x v="2"/>
      <x/>
    </i>
    <i r="1">
      <x v="304"/>
      <x v="10"/>
      <x/>
    </i>
    <i r="1">
      <x v="476"/>
      <x v="5"/>
      <x/>
    </i>
    <i r="1">
      <x v="477"/>
      <x v="5"/>
      <x/>
    </i>
    <i t="default">
      <x v="9"/>
    </i>
    <i>
      <x/>
      <x v="11"/>
      <x v="10"/>
      <x v="5"/>
    </i>
    <i r="1">
      <x v="465"/>
      <x v="5"/>
      <x v="1"/>
    </i>
    <i r="1">
      <x v="129"/>
      <x v="2"/>
      <x v="1"/>
    </i>
    <i r="1">
      <x v="296"/>
      <x v="5"/>
      <x v="2"/>
    </i>
    <i r="1">
      <x v="295"/>
      <x v="10"/>
      <x v="1"/>
    </i>
    <i r="1">
      <x v="291"/>
      <x v="10"/>
      <x v="1"/>
    </i>
    <i r="1">
      <x v="299"/>
      <x v="10"/>
      <x v="1"/>
    </i>
    <i r="1">
      <x v="462"/>
      <x v="5"/>
      <x/>
    </i>
    <i r="1">
      <x v="404"/>
      <x v="7"/>
      <x/>
    </i>
    <i r="1">
      <x v="70"/>
      <x/>
      <x/>
    </i>
    <i r="1">
      <x v="185"/>
      <x v="7"/>
      <x/>
    </i>
    <i r="1">
      <x v="298"/>
      <x v="5"/>
      <x v="1"/>
    </i>
    <i r="1">
      <x v="463"/>
      <x v="5"/>
      <x/>
    </i>
    <i r="1">
      <x v="405"/>
      <x v="7"/>
      <x/>
    </i>
    <i r="1">
      <x v="363"/>
      <x v="6"/>
      <x/>
    </i>
    <i r="1">
      <x v="567"/>
      <x v="2"/>
      <x/>
    </i>
    <i r="1">
      <x v="246"/>
      <x/>
      <x/>
    </i>
    <i r="1">
      <x v="292"/>
      <x v="10"/>
      <x/>
    </i>
    <i r="1">
      <x v="464"/>
      <x v="5"/>
      <x/>
    </i>
    <i r="1">
      <x v="364"/>
      <x v="6"/>
      <x/>
    </i>
    <i r="1">
      <x v="293"/>
      <x v="5"/>
      <x/>
    </i>
    <i r="1">
      <x v="568"/>
      <x v="6"/>
      <x/>
    </i>
    <i r="1">
      <x v="294"/>
      <x v="10"/>
      <x/>
    </i>
    <i r="1">
      <x v="466"/>
      <x v="10"/>
      <x/>
    </i>
    <i r="1">
      <x v="569"/>
      <x v="2"/>
      <x/>
    </i>
    <i r="1">
      <x v="365"/>
      <x v="6"/>
      <x/>
    </i>
    <i r="1">
      <x v="467"/>
      <x v="5"/>
      <x/>
    </i>
    <i r="1">
      <x v="297"/>
      <x v="5"/>
      <x/>
    </i>
    <i r="1">
      <x v="570"/>
      <x v="2"/>
      <x/>
    </i>
    <i r="1">
      <x v="571"/>
      <x v="2"/>
      <x/>
    </i>
    <i r="1">
      <x v="125"/>
      <x/>
      <x/>
    </i>
    <i r="1">
      <x v="469"/>
      <x v="7"/>
      <x/>
    </i>
    <i r="1">
      <x v="468"/>
      <x v="5"/>
      <x/>
    </i>
    <i t="default">
      <x/>
    </i>
    <i>
      <x v="10"/>
      <x v="153"/>
      <x v="10"/>
      <x v="5"/>
    </i>
    <i r="1">
      <x v="35"/>
      <x v="8"/>
      <x v="4"/>
    </i>
    <i r="1">
      <x v="253"/>
      <x v="2"/>
      <x v="4"/>
    </i>
    <i r="1">
      <x v="84"/>
      <x v="8"/>
      <x v="3"/>
    </i>
    <i r="1">
      <x v="277"/>
      <x v="10"/>
      <x v="3"/>
    </i>
    <i r="1">
      <x v="114"/>
      <x v="5"/>
      <x v="1"/>
    </i>
    <i r="1">
      <x v="9"/>
      <x/>
      <x v="1"/>
    </i>
    <i r="1">
      <x v="425"/>
      <x v="5"/>
      <x v="1"/>
    </i>
    <i r="1">
      <x v="378"/>
      <x v="8"/>
      <x/>
    </i>
    <i r="1">
      <x v="119"/>
      <x/>
      <x/>
    </i>
    <i r="1">
      <x v="20"/>
      <x v="8"/>
      <x v="1"/>
    </i>
    <i r="1">
      <x v="83"/>
      <x/>
      <x/>
    </i>
    <i r="1">
      <x v="349"/>
      <x v="6"/>
      <x/>
    </i>
    <i r="1">
      <x v="276"/>
      <x v="10"/>
      <x/>
    </i>
    <i r="1">
      <x v="534"/>
      <x v="2"/>
      <x/>
    </i>
    <i r="1">
      <x v="224"/>
      <x/>
      <x/>
    </i>
    <i r="1">
      <x v="379"/>
      <x v="8"/>
      <x/>
    </i>
    <i r="1">
      <x v="535"/>
      <x v="10"/>
      <x/>
    </i>
    <i r="1">
      <x v="380"/>
      <x v="8"/>
      <x/>
    </i>
    <i r="1">
      <x v="73"/>
      <x/>
      <x/>
    </i>
    <i r="1">
      <x v="426"/>
      <x v="5"/>
      <x/>
    </i>
    <i t="default">
      <x v="10"/>
    </i>
    <i>
      <x v="4"/>
      <x v="214"/>
      <x v="10"/>
      <x v="4"/>
    </i>
    <i r="1">
      <x v="318"/>
      <x v="10"/>
      <x v="2"/>
    </i>
    <i r="1">
      <x v="317"/>
      <x v="10"/>
      <x v="2"/>
    </i>
    <i r="1">
      <x v="217"/>
      <x v="7"/>
      <x v="1"/>
    </i>
    <i r="1">
      <x v="319"/>
      <x v="5"/>
      <x v="2"/>
    </i>
    <i r="1">
      <x v="134"/>
      <x/>
      <x v="1"/>
    </i>
    <i r="1">
      <x v="315"/>
      <x v="10"/>
      <x/>
    </i>
    <i r="1">
      <x v="299"/>
      <x v="10"/>
      <x/>
    </i>
    <i r="1">
      <x v="397"/>
      <x v="7"/>
      <x/>
    </i>
    <i r="1">
      <x v="172"/>
      <x v="7"/>
      <x/>
    </i>
    <i r="1">
      <x v="188"/>
      <x v="4"/>
      <x/>
    </i>
    <i r="1">
      <x v="398"/>
      <x v="8"/>
      <x/>
    </i>
    <i r="1">
      <x v="443"/>
      <x v="5"/>
      <x/>
    </i>
    <i r="1">
      <x v="559"/>
      <x v="7"/>
      <x/>
    </i>
    <i r="1">
      <x v="234"/>
      <x v="4"/>
      <x/>
    </i>
    <i r="1">
      <x v="320"/>
      <x v="5"/>
      <x v="1"/>
    </i>
    <i r="1">
      <x v="147"/>
      <x v="7"/>
      <x/>
    </i>
    <i r="1">
      <x v="560"/>
      <x v="2"/>
      <x/>
    </i>
    <i r="1">
      <x v="316"/>
      <x v="5"/>
      <x/>
    </i>
    <i r="1">
      <x v="54"/>
      <x v="10"/>
      <x/>
    </i>
    <i r="1">
      <x v="561"/>
      <x v="2"/>
      <x/>
    </i>
    <i r="1">
      <x v="444"/>
      <x v="5"/>
      <x/>
    </i>
    <i r="1">
      <x v="69"/>
      <x v="7"/>
      <x/>
    </i>
    <i r="1">
      <x v="16"/>
      <x/>
      <x/>
    </i>
    <i r="1">
      <x v="445"/>
      <x v="5"/>
      <x/>
    </i>
    <i r="1">
      <x v="258"/>
      <x/>
      <x/>
    </i>
    <i r="1">
      <x v="155"/>
      <x/>
      <x/>
    </i>
    <i r="1">
      <x v="446"/>
      <x v="5"/>
      <x/>
    </i>
    <i r="1">
      <x v="447"/>
      <x v="7"/>
      <x/>
    </i>
    <i r="1">
      <x v="5"/>
      <x v="7"/>
      <x/>
    </i>
    <i r="1">
      <x v="125"/>
      <x/>
      <x/>
    </i>
    <i r="1">
      <x v="95"/>
      <x v="7"/>
      <x/>
    </i>
    <i r="1">
      <x v="239"/>
      <x v="7"/>
      <x/>
    </i>
    <i r="1">
      <x v="321"/>
      <x v="10"/>
      <x/>
    </i>
    <i r="1">
      <x v="120"/>
      <x v="7"/>
      <x/>
    </i>
    <i r="1">
      <x v="71"/>
      <x/>
      <x/>
    </i>
    <i r="1">
      <x v="322"/>
      <x v="5"/>
      <x/>
    </i>
    <i r="1">
      <x v="448"/>
      <x v="7"/>
      <x/>
    </i>
    <i r="1">
      <x v="449"/>
      <x v="7"/>
      <x/>
    </i>
    <i r="1">
      <x v="323"/>
      <x v="10"/>
      <x/>
    </i>
    <i r="1">
      <x v="451"/>
      <x v="5"/>
      <x/>
    </i>
    <i r="1">
      <x v="324"/>
      <x v="2"/>
      <x/>
    </i>
    <i r="1">
      <x v="450"/>
      <x v="5"/>
      <x/>
    </i>
    <i r="1">
      <x v="452"/>
      <x v="7"/>
      <x/>
    </i>
    <i r="1">
      <x v="453"/>
      <x v="5"/>
      <x/>
    </i>
    <i t="default">
      <x v="4"/>
    </i>
    <i>
      <x v="12"/>
      <x v="334"/>
      <x v="10"/>
      <x v="4"/>
    </i>
    <i r="1">
      <x v="142"/>
      <x v="5"/>
      <x v="4"/>
    </i>
    <i r="1">
      <x v="339"/>
      <x v="10"/>
      <x v="3"/>
    </i>
    <i r="1">
      <x v="37"/>
      <x v="5"/>
      <x v="1"/>
    </i>
    <i r="1">
      <x v="359"/>
      <x v="6"/>
      <x v="1"/>
    </i>
    <i r="1">
      <x v="335"/>
      <x v="2"/>
      <x v="1"/>
    </i>
    <i r="1">
      <x v="336"/>
      <x v="10"/>
      <x v="1"/>
    </i>
    <i r="1">
      <x v="337"/>
      <x v="5"/>
      <x v="1"/>
    </i>
    <i r="1">
      <x v="496"/>
      <x v="7"/>
      <x/>
    </i>
    <i r="1">
      <x v="62"/>
      <x v="7"/>
      <x/>
    </i>
    <i r="1">
      <x v="550"/>
      <x v="2"/>
      <x/>
    </i>
    <i r="1">
      <x v="161"/>
      <x/>
      <x/>
    </i>
    <i r="1">
      <x v="360"/>
      <x v="5"/>
      <x v="2"/>
    </i>
    <i r="1">
      <x v="338"/>
      <x v="10"/>
      <x v="1"/>
    </i>
    <i r="1">
      <x v="31"/>
      <x v="9"/>
      <x/>
    </i>
    <i r="1">
      <x v="174"/>
      <x/>
      <x/>
    </i>
    <i r="1">
      <x v="551"/>
      <x v="2"/>
      <x/>
    </i>
    <i r="1">
      <x v="186"/>
      <x v="7"/>
      <x/>
    </i>
    <i r="1">
      <x v="497"/>
      <x v="7"/>
      <x/>
    </i>
    <i r="1">
      <x v="552"/>
      <x v="2"/>
      <x/>
    </i>
    <i r="1">
      <x v="388"/>
      <x v="9"/>
      <x/>
    </i>
    <i r="1">
      <x v="264"/>
      <x v="7"/>
      <x/>
    </i>
    <i r="1">
      <x v="340"/>
      <x v="5"/>
      <x v="1"/>
    </i>
    <i r="1">
      <x v="498"/>
      <x v="8"/>
      <x/>
    </i>
    <i r="1">
      <x v="267"/>
      <x/>
      <x/>
    </i>
    <i r="1">
      <x v="553"/>
      <x v="2"/>
      <x/>
    </i>
    <i r="1">
      <x v="499"/>
      <x v="5"/>
      <x/>
    </i>
    <i r="1">
      <x v="500"/>
      <x v="5"/>
      <x/>
    </i>
    <i r="1">
      <x v="508"/>
      <x v="5"/>
      <x v="1"/>
    </i>
    <i r="2">
      <x v="7"/>
      <x v="1"/>
    </i>
    <i r="1">
      <x v="510"/>
      <x v="10"/>
      <x v="1"/>
    </i>
    <i r="1">
      <x v="513"/>
      <x v="7"/>
      <x v="1"/>
    </i>
    <i r="2">
      <x v="10"/>
      <x v="1"/>
    </i>
    <i r="1">
      <x v="501"/>
      <x v="5"/>
      <x/>
    </i>
    <i r="1">
      <x v="502"/>
      <x v="7"/>
      <x/>
    </i>
    <i r="1">
      <x v="554"/>
      <x v="5"/>
      <x/>
    </i>
    <i r="1">
      <x v="503"/>
      <x v="5"/>
      <x/>
    </i>
    <i r="1">
      <x v="504"/>
      <x v="7"/>
      <x/>
    </i>
    <i r="1">
      <x v="555"/>
      <x v="2"/>
      <x/>
    </i>
    <i r="1">
      <x v="512"/>
      <x v="7"/>
      <x/>
    </i>
    <i r="1">
      <x v="507"/>
      <x v="7"/>
      <x/>
    </i>
    <i r="1">
      <x v="511"/>
      <x v="5"/>
      <x/>
    </i>
    <i r="1">
      <x v="557"/>
      <x v="2"/>
      <x/>
    </i>
    <i r="1">
      <x v="558"/>
      <x v="2"/>
      <x/>
    </i>
    <i r="1">
      <x v="556"/>
      <x v="10"/>
      <x/>
    </i>
    <i r="1">
      <x v="505"/>
      <x v="7"/>
      <x/>
    </i>
    <i r="1">
      <x v="509"/>
      <x v="7"/>
      <x/>
    </i>
    <i r="1">
      <x v="506"/>
      <x v="7"/>
      <x/>
    </i>
    <i r="1">
      <x v="514"/>
      <x v="7"/>
      <x/>
    </i>
    <i t="default">
      <x v="12"/>
    </i>
    <i>
      <x v="2"/>
      <x v="375"/>
      <x v="8"/>
      <x v="6"/>
    </i>
    <i r="1">
      <x v="55"/>
      <x v="2"/>
      <x v="5"/>
    </i>
    <i r="1">
      <x v="63"/>
      <x v="8"/>
      <x v="3"/>
    </i>
    <i r="1">
      <x v="273"/>
      <x v="10"/>
      <x v="2"/>
    </i>
    <i r="1">
      <x v="12"/>
      <x v="10"/>
      <x v="2"/>
    </i>
    <i r="1">
      <x v="159"/>
      <x v="4"/>
      <x v="2"/>
    </i>
    <i r="1">
      <x v="99"/>
      <x v="7"/>
      <x v="1"/>
    </i>
    <i r="1">
      <x v="255"/>
      <x v="10"/>
      <x v="3"/>
    </i>
    <i r="1">
      <x v="180"/>
      <x v="5"/>
      <x v="2"/>
    </i>
    <i r="1">
      <x v="23"/>
      <x v="5"/>
      <x v="2"/>
    </i>
    <i r="1">
      <x v="209"/>
      <x v="7"/>
      <x v="1"/>
    </i>
    <i r="1">
      <x v="250"/>
      <x/>
      <x v="1"/>
    </i>
    <i r="1">
      <x v="92"/>
      <x v="7"/>
      <x v="1"/>
    </i>
    <i r="1">
      <x v="274"/>
      <x v="2"/>
      <x v="1"/>
    </i>
    <i r="1">
      <x v="248"/>
      <x v="8"/>
      <x v="1"/>
    </i>
    <i r="1">
      <x v="212"/>
      <x v="2"/>
      <x v="1"/>
    </i>
    <i r="2">
      <x v="7"/>
      <x v="1"/>
    </i>
    <i r="1">
      <x v="116"/>
      <x v="7"/>
      <x/>
    </i>
    <i r="1">
      <x v="328"/>
      <x v="5"/>
      <x v="3"/>
    </i>
    <i r="1">
      <x v="20"/>
      <x v="8"/>
      <x v="1"/>
    </i>
    <i r="1">
      <x v="199"/>
      <x v="7"/>
      <x v="1"/>
    </i>
    <i r="1">
      <x v="531"/>
      <x v="5"/>
      <x/>
    </i>
    <i r="1">
      <x v="18"/>
      <x/>
      <x/>
    </i>
    <i r="1">
      <x v="272"/>
      <x v="4"/>
      <x/>
    </i>
    <i r="1">
      <x v="376"/>
      <x v="8"/>
      <x/>
    </i>
    <i r="1">
      <x v="532"/>
      <x v="2"/>
      <x/>
    </i>
    <i r="1">
      <x v="154"/>
      <x v="7"/>
      <x/>
    </i>
    <i r="1">
      <x v="15"/>
      <x v="10"/>
      <x v="3"/>
    </i>
    <i r="1">
      <x v="419"/>
      <x v="8"/>
      <x/>
    </i>
    <i r="1">
      <x v="44"/>
      <x v="7"/>
      <x/>
    </i>
    <i r="1">
      <x v="28"/>
      <x v="8"/>
      <x v="1"/>
    </i>
    <i r="1">
      <x v="263"/>
      <x v="4"/>
      <x v="1"/>
    </i>
    <i r="1">
      <x v="420"/>
      <x v="5"/>
      <x/>
    </i>
    <i r="1">
      <x v="162"/>
      <x/>
      <x/>
    </i>
    <i r="1">
      <x v="377"/>
      <x v="8"/>
      <x/>
    </i>
    <i r="1">
      <x v="10"/>
      <x v="7"/>
      <x/>
    </i>
    <i r="1">
      <x v="275"/>
      <x v="2"/>
      <x/>
    </i>
    <i r="1">
      <x v="112"/>
      <x/>
      <x/>
    </i>
    <i r="1">
      <x v="423"/>
      <x v="8"/>
      <x/>
    </i>
    <i r="1">
      <x v="3"/>
      <x v="7"/>
      <x/>
    </i>
    <i r="1">
      <x v="187"/>
      <x v="8"/>
      <x v="2"/>
    </i>
    <i r="1">
      <x v="424"/>
      <x v="5"/>
      <x v="1"/>
    </i>
    <i r="1">
      <x v="45"/>
      <x v="7"/>
      <x/>
    </i>
    <i r="1">
      <x v="132"/>
      <x v="4"/>
      <x/>
    </i>
    <i r="1">
      <x v="421"/>
      <x v="10"/>
      <x/>
    </i>
    <i r="1">
      <x v="422"/>
      <x v="5"/>
      <x/>
    </i>
    <i t="default">
      <x v="2"/>
    </i>
    <i>
      <x v="14"/>
      <x v="46"/>
      <x v="8"/>
      <x v="4"/>
    </i>
    <i r="1">
      <x v="257"/>
      <x v="7"/>
      <x v="5"/>
    </i>
    <i r="1">
      <x v="191"/>
      <x v="5"/>
      <x v="3"/>
    </i>
    <i r="1">
      <x v="53"/>
      <x/>
      <x v="5"/>
    </i>
    <i r="1">
      <x v="169"/>
      <x v="7"/>
      <x v="2"/>
    </i>
    <i r="1">
      <x v="259"/>
      <x v="5"/>
      <x v="3"/>
    </i>
    <i r="1">
      <x v="280"/>
      <x v="10"/>
      <x v="2"/>
    </i>
    <i r="1">
      <x v="382"/>
      <x v="5"/>
      <x v="1"/>
    </i>
    <i r="1">
      <x v="381"/>
      <x v="8"/>
      <x v="1"/>
    </i>
    <i r="1">
      <x v="251"/>
      <x v="7"/>
      <x v="2"/>
    </i>
    <i r="1">
      <x v="281"/>
      <x v="10"/>
      <x v="1"/>
    </i>
    <i r="1">
      <x v="266"/>
      <x v="7"/>
      <x v="2"/>
    </i>
    <i r="1">
      <x v="244"/>
      <x v="7"/>
      <x v="2"/>
    </i>
    <i r="1">
      <x v="76"/>
      <x v="8"/>
      <x v="1"/>
    </i>
    <i r="1">
      <x v="19"/>
      <x v="7"/>
      <x v="1"/>
    </i>
    <i r="1">
      <x v="190"/>
      <x v="7"/>
      <x v="1"/>
    </i>
    <i r="1">
      <x v="407"/>
      <x v="5"/>
      <x/>
    </i>
    <i r="1">
      <x v="539"/>
      <x v="2"/>
      <x/>
    </i>
    <i r="1">
      <x v="237"/>
      <x v="7"/>
      <x/>
    </i>
    <i r="1">
      <x v="91"/>
      <x v="7"/>
      <x/>
    </i>
    <i r="1">
      <x v="408"/>
      <x v="5"/>
      <x/>
    </i>
    <i r="1">
      <x v="150"/>
      <x v="7"/>
      <x/>
    </i>
    <i r="1">
      <x v="347"/>
      <x v="6"/>
      <x/>
    </i>
    <i r="1">
      <x v="210"/>
      <x/>
      <x/>
    </i>
    <i r="1">
      <x v="148"/>
      <x v="7"/>
      <x/>
    </i>
    <i r="1">
      <x v="279"/>
      <x v="10"/>
      <x/>
    </i>
    <i r="1">
      <x v="409"/>
      <x v="8"/>
      <x/>
    </i>
    <i r="1">
      <x v="383"/>
      <x v="8"/>
      <x/>
    </i>
    <i r="1">
      <x v="245"/>
      <x v="7"/>
      <x/>
    </i>
    <i r="1">
      <x v="219"/>
      <x v="7"/>
      <x/>
    </i>
    <i r="1">
      <x v="410"/>
      <x v="4"/>
      <x/>
    </i>
    <i r="1">
      <x v="149"/>
      <x v="4"/>
      <x/>
    </i>
    <i r="1">
      <x v="540"/>
      <x v="2"/>
      <x/>
    </i>
    <i r="1">
      <x v="384"/>
      <x v="8"/>
      <x/>
    </i>
    <i r="1">
      <x v="411"/>
      <x v="2"/>
      <x/>
    </i>
    <i r="1">
      <x v="135"/>
      <x v="7"/>
      <x/>
    </i>
    <i r="1">
      <x v="160"/>
      <x v="4"/>
      <x/>
    </i>
    <i r="1">
      <x v="385"/>
      <x v="8"/>
      <x/>
    </i>
    <i r="1">
      <x v="203"/>
      <x v="7"/>
      <x/>
    </i>
    <i r="1">
      <x v="412"/>
      <x v="5"/>
      <x/>
    </i>
    <i r="1">
      <x v="118"/>
      <x/>
      <x/>
    </i>
    <i r="1">
      <x v="216"/>
      <x v="5"/>
      <x/>
    </i>
    <i r="1">
      <x v="413"/>
      <x v="5"/>
      <x/>
    </i>
    <i r="1">
      <x v="77"/>
      <x v="7"/>
      <x/>
    </i>
    <i r="1">
      <x v="202"/>
      <x v="7"/>
      <x/>
    </i>
    <i r="1">
      <x v="21"/>
      <x v="7"/>
      <x/>
    </i>
    <i r="1">
      <x v="262"/>
      <x v="3"/>
      <x/>
    </i>
    <i r="1">
      <x v="110"/>
      <x v="7"/>
      <x/>
    </i>
    <i r="1">
      <x v="51"/>
      <x v="7"/>
      <x/>
    </i>
    <i r="1">
      <x v="166"/>
      <x v="7"/>
      <x/>
    </i>
    <i r="1">
      <x v="164"/>
      <x v="7"/>
      <x/>
    </i>
    <i r="1">
      <x v="260"/>
      <x v="10"/>
      <x/>
    </i>
    <i t="default">
      <x v="14"/>
    </i>
    <i>
      <x v="13"/>
      <x v="168"/>
      <x v="10"/>
      <x v="6"/>
    </i>
    <i r="1">
      <x v="201"/>
      <x v="2"/>
      <x v="5"/>
    </i>
    <i r="1">
      <x v="104"/>
      <x v="5"/>
      <x v="6"/>
    </i>
    <i r="1">
      <x v="342"/>
      <x v="5"/>
      <x v="4"/>
    </i>
    <i r="1">
      <x v="26"/>
      <x v="4"/>
      <x v="5"/>
    </i>
    <i r="1">
      <x v="200"/>
      <x v="5"/>
      <x v="5"/>
    </i>
    <i r="1">
      <x v="343"/>
      <x v="5"/>
      <x v="3"/>
    </i>
    <i r="1">
      <x v="341"/>
      <x v="5"/>
      <x v="3"/>
    </i>
    <i r="1">
      <x v="56"/>
      <x v="5"/>
      <x v="3"/>
    </i>
    <i r="1">
      <x v="208"/>
      <x/>
      <x v="3"/>
    </i>
    <i r="1">
      <x v="88"/>
      <x v="5"/>
      <x v="2"/>
    </i>
    <i r="1">
      <x v="207"/>
      <x v="7"/>
      <x v="1"/>
    </i>
    <i r="1">
      <x v="578"/>
      <x v="2"/>
      <x/>
    </i>
    <i r="1">
      <x v="515"/>
      <x v="5"/>
      <x/>
    </i>
    <i r="1">
      <x v="136"/>
      <x v="8"/>
      <x/>
    </i>
    <i r="1">
      <x v="389"/>
      <x v="8"/>
      <x/>
    </i>
    <i r="1">
      <x v="127"/>
      <x/>
      <x/>
    </i>
    <i r="1">
      <x v="241"/>
      <x v="10"/>
      <x/>
    </i>
    <i r="1">
      <x v="516"/>
      <x v="7"/>
      <x/>
    </i>
    <i r="1">
      <x v="579"/>
      <x v="2"/>
      <x/>
    </i>
    <i r="1">
      <x v="517"/>
      <x v="5"/>
      <x/>
    </i>
    <i r="1">
      <x v="344"/>
      <x v="10"/>
      <x v="1"/>
    </i>
    <i r="1">
      <x v="345"/>
      <x v="5"/>
      <x v="2"/>
    </i>
    <i r="1">
      <x v="360"/>
      <x v="5"/>
      <x v="2"/>
    </i>
    <i r="1">
      <x v="231"/>
      <x v="7"/>
      <x/>
    </i>
    <i r="1">
      <x v="518"/>
      <x v="5"/>
      <x/>
    </i>
    <i r="1">
      <x v="392"/>
      <x v="8"/>
      <x v="1"/>
    </i>
    <i r="1">
      <x v="42"/>
      <x v="5"/>
      <x v="1"/>
    </i>
    <i r="1">
      <x v="167"/>
      <x v="4"/>
      <x/>
    </i>
    <i r="1">
      <x v="580"/>
      <x v="4"/>
      <x/>
    </i>
    <i r="1">
      <x v="177"/>
      <x v="4"/>
      <x/>
    </i>
    <i r="1">
      <x v="195"/>
      <x v="7"/>
      <x/>
    </i>
    <i r="1">
      <x v="66"/>
      <x/>
      <x/>
    </i>
    <i r="1">
      <x v="235"/>
      <x v="7"/>
      <x/>
    </i>
    <i r="1">
      <x v="390"/>
      <x v="8"/>
      <x/>
    </i>
    <i r="1">
      <x v="519"/>
      <x v="7"/>
      <x/>
    </i>
    <i r="1">
      <x v="581"/>
      <x v="2"/>
      <x/>
    </i>
    <i r="1">
      <x v="86"/>
      <x v="7"/>
      <x/>
    </i>
    <i r="1">
      <x v="346"/>
      <x v="5"/>
      <x/>
    </i>
    <i r="1">
      <x v="391"/>
      <x v="8"/>
      <x/>
    </i>
    <i r="1">
      <x v="65"/>
      <x v="7"/>
      <x/>
    </i>
    <i r="1">
      <x v="230"/>
      <x/>
      <x/>
    </i>
    <i r="1">
      <x v="520"/>
      <x v="7"/>
      <x/>
    </i>
    <i r="1">
      <x v="582"/>
      <x v="7"/>
      <x/>
    </i>
    <i r="1">
      <x v="27"/>
      <x v="7"/>
      <x/>
    </i>
    <i r="1">
      <x v="243"/>
      <x/>
      <x/>
    </i>
    <i r="1">
      <x v="521"/>
      <x v="7"/>
      <x/>
    </i>
    <i r="1">
      <x v="67"/>
      <x v="7"/>
      <x/>
    </i>
    <i r="1">
      <x v="522"/>
      <x v="5"/>
      <x/>
    </i>
    <i r="1">
      <x v="584"/>
      <x v="2"/>
      <x/>
    </i>
    <i r="1">
      <x v="523"/>
      <x v="5"/>
      <x/>
    </i>
    <i r="1">
      <x v="530"/>
      <x v="7"/>
      <x/>
    </i>
    <i r="1">
      <x v="524"/>
      <x v="10"/>
      <x/>
    </i>
    <i r="1">
      <x v="90"/>
      <x v="7"/>
      <x/>
    </i>
    <i r="1">
      <x v="525"/>
      <x v="7"/>
      <x/>
    </i>
    <i r="1">
      <x v="81"/>
      <x v="7"/>
      <x/>
    </i>
    <i r="1">
      <x v="526"/>
      <x v="5"/>
      <x/>
    </i>
    <i r="1">
      <x v="583"/>
      <x v="5"/>
      <x/>
    </i>
    <i r="1">
      <x v="527"/>
      <x v="5"/>
      <x/>
    </i>
    <i r="1">
      <x v="585"/>
      <x v="2"/>
      <x/>
    </i>
    <i r="1">
      <x v="528"/>
      <x v="7"/>
      <x/>
    </i>
    <i r="1">
      <x v="529"/>
      <x v="7"/>
      <x/>
    </i>
    <i t="default">
      <x v="13"/>
    </i>
    <i>
      <x v="1"/>
      <x v="89"/>
      <x v="10"/>
      <x v="5"/>
    </i>
    <i r="1">
      <x v="34"/>
      <x v="5"/>
      <x v="4"/>
    </i>
    <i r="1">
      <x v="96"/>
      <x v="10"/>
      <x v="4"/>
    </i>
    <i r="1">
      <x v="326"/>
      <x v="10"/>
      <x v="2"/>
    </i>
    <i r="1">
      <x v="295"/>
      <x v="10"/>
      <x v="3"/>
    </i>
    <i r="1">
      <x v="222"/>
      <x v="10"/>
      <x v="5"/>
    </i>
    <i r="1">
      <x v="242"/>
      <x v="8"/>
      <x v="1"/>
    </i>
    <i r="1">
      <x v="30"/>
      <x v="5"/>
      <x v="2"/>
    </i>
    <i r="1">
      <x v="401"/>
      <x v="8"/>
      <x v="2"/>
    </i>
    <i r="1">
      <x v="456"/>
      <x v="4"/>
      <x v="1"/>
    </i>
    <i r="1">
      <x v="103"/>
      <x v="7"/>
      <x v="1"/>
    </i>
    <i r="1">
      <x v="193"/>
      <x v="8"/>
      <x v="1"/>
    </i>
    <i r="1">
      <x v="328"/>
      <x v="5"/>
      <x v="3"/>
    </i>
    <i r="1">
      <x v="331"/>
      <x v="10"/>
      <x v="2"/>
    </i>
    <i r="1">
      <x v="327"/>
      <x v="5"/>
      <x v="1"/>
    </i>
    <i r="1">
      <x v="138"/>
      <x v="4"/>
      <x/>
    </i>
    <i r="1">
      <x v="399"/>
      <x v="8"/>
      <x/>
    </i>
    <i r="1">
      <x v="348"/>
      <x v="6"/>
      <x/>
    </i>
    <i r="1">
      <x v="325"/>
      <x v="10"/>
      <x/>
    </i>
    <i r="1">
      <x v="78"/>
      <x/>
      <x/>
    </i>
    <i r="1">
      <x v="454"/>
      <x v="5"/>
      <x/>
    </i>
    <i r="1">
      <x v="1"/>
      <x v="8"/>
      <x/>
    </i>
    <i r="1">
      <x v="47"/>
      <x v="7"/>
      <x/>
    </i>
    <i r="1">
      <x v="543"/>
      <x v="5"/>
      <x/>
    </i>
    <i r="1">
      <x v="197"/>
      <x v="7"/>
      <x/>
    </i>
    <i r="1">
      <x v="544"/>
      <x v="2"/>
      <x/>
    </i>
    <i r="1">
      <x v="156"/>
      <x/>
      <x/>
    </i>
    <i r="1">
      <x v="455"/>
      <x v="5"/>
      <x/>
    </i>
    <i r="1">
      <x v="64"/>
      <x v="10"/>
      <x v="1"/>
    </i>
    <i r="1">
      <x v="329"/>
      <x v="10"/>
      <x v="1"/>
    </i>
    <i r="1">
      <x v="400"/>
      <x v="8"/>
      <x/>
    </i>
    <i r="1">
      <x v="181"/>
      <x/>
      <x/>
    </i>
    <i r="1">
      <x v="269"/>
      <x/>
      <x v="1"/>
    </i>
    <i r="1">
      <x v="330"/>
      <x v="5"/>
      <x v="1"/>
    </i>
    <i r="1">
      <x v="333"/>
      <x v="10"/>
      <x v="1"/>
    </i>
    <i r="1">
      <x v="332"/>
      <x v="10"/>
      <x v="1"/>
    </i>
    <i r="1">
      <x v="58"/>
      <x v="7"/>
      <x/>
    </i>
    <i r="1">
      <x v="80"/>
      <x/>
      <x/>
    </i>
    <i r="1">
      <x v="29"/>
      <x/>
      <x/>
    </i>
    <i r="1">
      <x v="457"/>
      <x v="10"/>
      <x/>
    </i>
    <i r="1">
      <x v="480"/>
      <x v="5"/>
      <x/>
    </i>
    <i r="1">
      <x v="545"/>
      <x v="2"/>
      <x/>
    </i>
    <i r="1">
      <x v="7"/>
      <x v="7"/>
      <x/>
    </i>
    <i r="1">
      <x v="139"/>
      <x v="10"/>
      <x/>
    </i>
    <i r="1">
      <x v="402"/>
      <x v="8"/>
      <x/>
    </i>
    <i r="1">
      <x v="546"/>
      <x v="2"/>
      <x/>
    </i>
    <i r="1">
      <x v="97"/>
      <x/>
      <x/>
    </i>
    <i r="1">
      <x v="460"/>
      <x v="5"/>
      <x/>
    </i>
    <i r="1">
      <x v="220"/>
      <x/>
      <x/>
    </i>
    <i r="1">
      <x v="198"/>
      <x v="10"/>
      <x v="1"/>
    </i>
    <i r="1">
      <x v="461"/>
      <x v="8"/>
      <x/>
    </i>
    <i r="1">
      <x v="18"/>
      <x/>
      <x/>
    </i>
    <i r="1">
      <x v="50"/>
      <x/>
      <x/>
    </i>
    <i r="1">
      <x v="403"/>
      <x v="4"/>
      <x/>
    </i>
    <i r="1">
      <x v="424"/>
      <x v="5"/>
      <x v="1"/>
    </i>
    <i r="1">
      <x v="548"/>
      <x v="2"/>
      <x/>
    </i>
    <i r="1">
      <x v="547"/>
      <x v="2"/>
      <x/>
    </i>
    <i r="1">
      <x v="14"/>
      <x/>
      <x/>
    </i>
    <i r="1">
      <x v="549"/>
      <x v="2"/>
      <x/>
    </i>
    <i r="1">
      <x v="458"/>
      <x v="5"/>
      <x/>
    </i>
    <i r="1">
      <x v="459"/>
      <x v="5"/>
      <x/>
    </i>
    <i t="default">
      <x v="1"/>
    </i>
    <i>
      <x v="5"/>
      <x v="122"/>
      <x v="5"/>
      <x v="4"/>
    </i>
    <i r="1">
      <x v="305"/>
      <x v="10"/>
      <x v="2"/>
    </i>
    <i r="1">
      <x v="227"/>
      <x v="8"/>
      <x v="3"/>
    </i>
    <i r="1">
      <x v="308"/>
      <x v="10"/>
      <x v="2"/>
    </i>
    <i r="1">
      <x v="265"/>
      <x v="10"/>
      <x v="2"/>
    </i>
    <i r="1">
      <x v="22"/>
      <x v="10"/>
      <x v="4"/>
    </i>
    <i r="1">
      <x v="137"/>
      <x v="7"/>
      <x v="1"/>
    </i>
    <i r="1">
      <x v="61"/>
      <x v="5"/>
      <x v="1"/>
    </i>
    <i r="1">
      <x v="98"/>
      <x v="7"/>
      <x v="2"/>
    </i>
    <i r="1">
      <x v="94"/>
      <x v="4"/>
      <x v="2"/>
    </i>
    <i r="1">
      <x v="25"/>
      <x v="5"/>
      <x v="2"/>
    </i>
    <i r="1">
      <x v="311"/>
      <x v="5"/>
      <x v="2"/>
    </i>
    <i r="1">
      <x v="59"/>
      <x v="5"/>
      <x v="2"/>
    </i>
    <i r="1">
      <x v="306"/>
      <x v="10"/>
      <x v="1"/>
    </i>
    <i r="1">
      <x v="113"/>
      <x v="7"/>
      <x v="1"/>
    </i>
    <i r="1">
      <x v="307"/>
      <x v="10"/>
      <x v="1"/>
    </i>
    <i r="1">
      <x v="312"/>
      <x v="5"/>
      <x v="1"/>
    </i>
    <i r="1">
      <x v="361"/>
      <x v="6"/>
      <x/>
    </i>
    <i r="1">
      <x v="478"/>
      <x v="7"/>
      <x/>
    </i>
    <i r="1">
      <x v="393"/>
      <x v="8"/>
      <x/>
    </i>
    <i r="1">
      <x v="562"/>
      <x v="2"/>
      <x/>
    </i>
    <i r="1">
      <x v="49"/>
      <x/>
      <x/>
    </i>
    <i r="1">
      <x v="40"/>
      <x/>
      <x v="1"/>
    </i>
    <i r="1">
      <x v="206"/>
      <x v="7"/>
      <x/>
    </i>
    <i r="1">
      <x v="479"/>
      <x v="7"/>
      <x/>
    </i>
    <i r="1">
      <x v="177"/>
      <x v="4"/>
      <x v="1"/>
    </i>
    <i r="1">
      <x v="36"/>
      <x v="5"/>
      <x v="1"/>
    </i>
    <i r="1">
      <x v="362"/>
      <x v="6"/>
      <x/>
    </i>
    <i r="1">
      <x v="179"/>
      <x v="7"/>
      <x/>
    </i>
    <i r="1">
      <x v="480"/>
      <x v="2"/>
      <x/>
    </i>
    <i r="1">
      <x v="223"/>
      <x/>
      <x/>
    </i>
    <i r="1">
      <x v="140"/>
      <x v="7"/>
      <x/>
    </i>
    <i r="1">
      <x v="394"/>
      <x v="8"/>
      <x/>
    </i>
    <i r="1">
      <x v="395"/>
      <x v="7"/>
      <x/>
    </i>
    <i r="1">
      <x v="13"/>
      <x v="7"/>
      <x/>
    </i>
    <i r="1">
      <x v="198"/>
      <x v="10"/>
      <x v="1"/>
    </i>
    <i r="1">
      <x v="208"/>
      <x/>
      <x v="3"/>
    </i>
    <i r="1">
      <x v="313"/>
      <x v="10"/>
      <x v="1"/>
    </i>
    <i r="1">
      <x v="563"/>
      <x v="2"/>
      <x/>
    </i>
    <i r="1">
      <x v="146"/>
      <x v="7"/>
      <x/>
    </i>
    <i r="1">
      <x v="396"/>
      <x v="8"/>
      <x/>
    </i>
    <i r="1">
      <x v="309"/>
      <x v="10"/>
      <x/>
    </i>
    <i r="1">
      <x v="213"/>
      <x v="7"/>
      <x/>
    </i>
    <i r="1">
      <x v="481"/>
      <x v="7"/>
      <x/>
    </i>
    <i r="1">
      <x v="564"/>
      <x v="5"/>
      <x/>
    </i>
    <i r="1">
      <x v="252"/>
      <x v="7"/>
      <x/>
    </i>
    <i r="1">
      <x v="215"/>
      <x v="7"/>
      <x/>
    </i>
    <i r="1">
      <x v="482"/>
      <x v="5"/>
      <x/>
    </i>
    <i r="1">
      <x v="56"/>
      <x v="5"/>
      <x v="1"/>
    </i>
    <i r="1">
      <x v="240"/>
      <x v="7"/>
      <x/>
    </i>
    <i r="1">
      <x v="310"/>
      <x v="5"/>
      <x/>
    </i>
    <i r="1">
      <x v="133"/>
      <x v="7"/>
      <x/>
    </i>
    <i r="1">
      <x v="173"/>
      <x/>
      <x/>
    </i>
    <i r="1">
      <x v="493"/>
      <x v="7"/>
      <x/>
    </i>
    <i r="1">
      <x v="489"/>
      <x v="7"/>
      <x/>
    </i>
    <i r="1">
      <x v="487"/>
      <x v="10"/>
      <x/>
    </i>
    <i r="1">
      <x v="232"/>
      <x v="10"/>
      <x/>
    </i>
    <i r="1">
      <x v="491"/>
      <x v="7"/>
      <x/>
    </i>
    <i r="1">
      <x v="64"/>
      <x v="10"/>
      <x/>
    </i>
    <i r="1">
      <x v="495"/>
      <x v="10"/>
      <x/>
    </i>
    <i r="1">
      <x v="68"/>
      <x v="7"/>
      <x/>
    </i>
    <i r="1">
      <x v="488"/>
      <x v="5"/>
      <x/>
    </i>
    <i r="1">
      <x v="48"/>
      <x v="7"/>
      <x/>
    </i>
    <i r="1">
      <x v="490"/>
      <x v="5"/>
      <x/>
    </i>
    <i r="1">
      <x v="566"/>
      <x v="2"/>
      <x/>
    </i>
    <i r="1">
      <x v="492"/>
      <x v="5"/>
      <x/>
    </i>
    <i r="1">
      <x v="107"/>
      <x/>
      <x/>
    </i>
    <i r="1">
      <x v="494"/>
      <x v="8"/>
      <x/>
    </i>
    <i r="1">
      <x v="485"/>
      <x v="10"/>
      <x/>
    </i>
    <i r="1">
      <x v="228"/>
      <x/>
      <x/>
    </i>
    <i r="1">
      <x v="486"/>
      <x v="7"/>
      <x/>
    </i>
    <i r="1">
      <x v="93"/>
      <x v="7"/>
      <x/>
    </i>
    <i r="1">
      <x v="565"/>
      <x v="2"/>
      <x/>
    </i>
    <i r="1">
      <x v="483"/>
      <x v="7"/>
      <x/>
    </i>
    <i r="1">
      <x v="484"/>
      <x v="10"/>
      <x/>
    </i>
    <i r="1">
      <x v="314"/>
      <x v="10"/>
      <x/>
    </i>
    <i t="default">
      <x v="5"/>
    </i>
    <i>
      <x v="6"/>
      <x v="145"/>
      <x v="5"/>
      <x v="5"/>
    </i>
    <i r="1">
      <x v="283"/>
      <x v="10"/>
      <x v="3"/>
    </i>
    <i r="1">
      <x v="285"/>
      <x v="10"/>
      <x v="3"/>
    </i>
    <i r="1">
      <x v="105"/>
      <x v="10"/>
      <x v="4"/>
    </i>
    <i r="1">
      <x v="282"/>
      <x v="2"/>
      <x v="1"/>
    </i>
    <i r="1">
      <x v="236"/>
      <x v="5"/>
      <x v="3"/>
    </i>
    <i r="1">
      <x v="194"/>
      <x v="7"/>
      <x v="4"/>
    </i>
    <i r="1">
      <x v="255"/>
      <x v="10"/>
      <x v="1"/>
    </i>
    <i r="1">
      <x v="132"/>
      <x v="4"/>
      <x v="4"/>
    </i>
    <i r="1">
      <x v="241"/>
      <x v="10"/>
      <x v="3"/>
    </i>
    <i r="1">
      <x v="284"/>
      <x v="5"/>
      <x v="1"/>
    </i>
    <i r="1">
      <x v="254"/>
      <x v="7"/>
      <x v="1"/>
    </i>
    <i r="1">
      <x v="261"/>
      <x v="10"/>
      <x v="4"/>
    </i>
    <i r="1">
      <x v="288"/>
      <x v="5"/>
      <x v="2"/>
    </i>
    <i r="1">
      <x v="270"/>
      <x/>
      <x v="1"/>
    </i>
    <i r="1">
      <x v="176"/>
      <x v="2"/>
      <x v="2"/>
    </i>
    <i r="1">
      <x v="108"/>
      <x/>
      <x v="3"/>
    </i>
    <i r="1">
      <x v="187"/>
      <x v="8"/>
      <x v="2"/>
    </i>
    <i r="1">
      <x v="72"/>
      <x v="2"/>
      <x v="1"/>
    </i>
    <i r="1">
      <x v="429"/>
      <x v="10"/>
      <x v="1"/>
    </i>
    <i r="1">
      <x v="352"/>
      <x v="6"/>
      <x v="1"/>
    </i>
    <i r="1">
      <x v="183"/>
      <x v="7"/>
      <x v="1"/>
    </i>
    <i r="1">
      <x v="15"/>
      <x v="10"/>
      <x v="3"/>
    </i>
    <i r="1">
      <x v="157"/>
      <x v="5"/>
      <x v="2"/>
    </i>
    <i r="1">
      <x v="536"/>
      <x v="2"/>
      <x/>
    </i>
    <i r="1">
      <x v="171"/>
      <x v="7"/>
      <x v="2"/>
    </i>
    <i r="1">
      <x v="354"/>
      <x v="10"/>
      <x v="2"/>
    </i>
    <i r="1">
      <x v="358"/>
      <x v="10"/>
      <x v="2"/>
    </i>
    <i r="1">
      <x v="368"/>
      <x v="8"/>
      <x/>
    </i>
    <i r="1">
      <x v="163"/>
      <x v="4"/>
      <x/>
    </i>
    <i r="1">
      <x v="351"/>
      <x v="6"/>
      <x/>
    </i>
    <i r="1">
      <x v="229"/>
      <x/>
      <x v="2"/>
    </i>
    <i r="1">
      <x v="286"/>
      <x v="10"/>
      <x v="1"/>
    </i>
    <i r="1">
      <x v="158"/>
      <x/>
      <x/>
    </i>
    <i r="1">
      <x v="287"/>
      <x v="2"/>
      <x v="1"/>
    </i>
    <i r="1">
      <x v="430"/>
      <x v="10"/>
      <x v="1"/>
    </i>
    <i r="1">
      <x v="247"/>
      <x v="7"/>
      <x/>
    </i>
    <i r="1">
      <x v="211"/>
      <x v="5"/>
      <x v="1"/>
    </i>
    <i r="1">
      <x v="128"/>
      <x/>
      <x v="1"/>
    </i>
    <i r="1">
      <x v="427"/>
      <x v="8"/>
      <x/>
    </i>
    <i r="1">
      <x v="369"/>
      <x v="8"/>
      <x/>
    </i>
    <i r="1">
      <x v="33"/>
      <x v="7"/>
      <x/>
    </i>
    <i r="1">
      <x v="199"/>
      <x v="7"/>
      <x/>
    </i>
    <i r="1">
      <x v="373"/>
      <x v="8"/>
      <x v="1"/>
    </i>
    <i r="1">
      <x v="370"/>
      <x v="8"/>
      <x/>
    </i>
    <i r="1">
      <x v="233"/>
      <x/>
      <x/>
    </i>
    <i r="1">
      <x v="38"/>
      <x v="7"/>
      <x/>
    </i>
    <i r="1">
      <x v="123"/>
      <x v="7"/>
      <x v="1"/>
    </i>
    <i r="1">
      <x v="357"/>
      <x v="10"/>
      <x v="1"/>
    </i>
    <i r="1">
      <x v="8"/>
      <x/>
      <x v="1"/>
    </i>
    <i r="1">
      <x v="109"/>
      <x v="8"/>
      <x v="1"/>
    </i>
    <i r="1">
      <x v="436"/>
      <x v="10"/>
      <x v="1"/>
    </i>
    <i r="1">
      <x v="82"/>
      <x v="7"/>
      <x v="1"/>
    </i>
    <i r="1">
      <x v="438"/>
      <x v="5"/>
      <x v="1"/>
    </i>
    <i r="1">
      <x v="2"/>
      <x v="5"/>
      <x v="1"/>
    </i>
    <i r="1">
      <x v="355"/>
      <x v="10"/>
      <x v="1"/>
    </i>
    <i r="1">
      <x v="32"/>
      <x v="7"/>
      <x/>
    </i>
    <i r="1">
      <x v="371"/>
      <x v="8"/>
      <x/>
    </i>
    <i r="1">
      <x v="175"/>
      <x v="7"/>
      <x/>
    </i>
    <i r="1">
      <x v="428"/>
      <x v="10"/>
      <x/>
    </i>
    <i r="1">
      <x v="117"/>
      <x v="8"/>
      <x/>
    </i>
    <i r="1">
      <x v="372"/>
      <x v="8"/>
      <x/>
    </i>
    <i r="1">
      <x v="6"/>
      <x v="7"/>
      <x/>
    </i>
    <i r="1">
      <x v="353"/>
      <x v="10"/>
      <x/>
    </i>
    <i r="1">
      <x v="374"/>
      <x v="8"/>
      <x/>
    </i>
    <i r="1">
      <x v="87"/>
      <x v="7"/>
      <x/>
    </i>
    <i r="1">
      <x v="537"/>
      <x v="10"/>
      <x/>
    </i>
    <i r="1">
      <x v="439"/>
      <x v="7"/>
      <x/>
    </i>
    <i r="1">
      <x v="435"/>
      <x v="5"/>
      <x/>
    </i>
    <i r="1">
      <x v="433"/>
      <x v="10"/>
      <x/>
    </i>
    <i r="1">
      <x v="106"/>
      <x v="4"/>
      <x/>
    </i>
    <i r="1">
      <x v="437"/>
      <x v="2"/>
      <x/>
    </i>
    <i r="1">
      <x v="24"/>
      <x v="7"/>
      <x/>
    </i>
    <i r="1">
      <x v="256"/>
      <x v="8"/>
      <x/>
    </i>
    <i r="1">
      <x/>
      <x/>
      <x/>
    </i>
    <i r="1">
      <x v="434"/>
      <x v="10"/>
      <x/>
    </i>
    <i r="1">
      <x v="441"/>
      <x/>
      <x/>
    </i>
    <i r="1">
      <x v="290"/>
      <x v="10"/>
      <x/>
    </i>
    <i r="1">
      <x v="442"/>
      <x v="5"/>
      <x/>
    </i>
    <i r="1">
      <x v="170"/>
      <x v="7"/>
      <x/>
    </i>
    <i r="1">
      <x v="538"/>
      <x v="10"/>
      <x/>
    </i>
    <i r="1">
      <x v="440"/>
      <x v="10"/>
      <x/>
    </i>
    <i r="1">
      <x v="431"/>
      <x v="5"/>
      <x/>
    </i>
    <i r="1">
      <x v="432"/>
      <x v="5"/>
      <x/>
    </i>
    <i r="1">
      <x v="152"/>
      <x/>
      <x/>
    </i>
    <i r="1">
      <x v="165"/>
      <x v="7"/>
      <x/>
    </i>
    <i r="1">
      <x v="289"/>
      <x v="5"/>
      <x/>
    </i>
    <i r="1">
      <x v="196"/>
      <x v="7"/>
      <x/>
    </i>
    <i r="1">
      <x v="356"/>
      <x v="10"/>
      <x/>
    </i>
    <i t="default">
      <x v="6"/>
    </i>
    <i t="grand">
      <x/>
    </i>
  </rowItems>
  <colItems count="1">
    <i/>
  </colItems>
  <pageFields count="2">
    <pageField fld="7" hier="-1"/>
    <pageField fld="9" hier="-1"/>
  </pageFields>
  <dataFields count="1">
    <dataField name="Sum of main_points" fld="18" baseField="0" baseItem="0"/>
  </dataFields>
  <formats count="7">
    <format dxfId="22">
      <pivotArea dataOnly="0" labelOnly="1" outline="0" fieldPosition="0">
        <references count="3">
          <reference field="1" count="0" selected="0"/>
          <reference field="5" count="1">
            <x v="0"/>
          </reference>
          <reference field="26" count="1" selected="0">
            <x v="250"/>
          </reference>
        </references>
      </pivotArea>
    </format>
    <format dxfId="23">
      <pivotArea dataOnly="0" labelOnly="1" outline="0" fieldPosition="0">
        <references count="2">
          <reference field="1" count="0" selected="0"/>
          <reference field="26" count="1">
            <x v="132"/>
          </reference>
        </references>
      </pivotArea>
    </format>
    <format dxfId="24">
      <pivotArea field="7" type="button" dataOnly="0" labelOnly="1" outline="0" axis="axisPage" fieldPosition="0"/>
    </format>
    <format dxfId="25">
      <pivotArea dataOnly="0" labelOnly="1" outline="0" fieldPosition="0">
        <references count="1">
          <reference field="7" count="0"/>
        </references>
      </pivotArea>
    </format>
    <format dxfId="26">
      <pivotArea field="9" type="button" dataOnly="0" labelOnly="1" outline="0" axis="axisPage" fieldPosition="1"/>
    </format>
    <format dxfId="27">
      <pivotArea dataOnly="0" labelOnly="1" outline="0" fieldPosition="0">
        <references count="1">
          <reference field="9" count="0"/>
        </references>
      </pivotArea>
    </format>
    <format dxfId="28">
      <pivotArea dataOnly="0" outline="0" fieldPosition="0">
        <references count="1">
          <reference field="1" count="0" defaultSubtotal="1"/>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C709D47-8C06-4B74-B57F-80742F8EEC3E}" name="PivotTable2" cacheId="55"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K4:L23" firstHeaderRow="1" firstDataRow="1" firstDataCol="1"/>
  <pivotFields count="27">
    <pivotField showAll="0"/>
    <pivotField axis="axisRow" dataField="1" showAll="0">
      <items count="19">
        <item x="10"/>
        <item x="1"/>
        <item x="2"/>
        <item x="12"/>
        <item x="4"/>
        <item x="5"/>
        <item x="0"/>
        <item x="15"/>
        <item x="7"/>
        <item x="11"/>
        <item x="8"/>
        <item x="6"/>
        <item x="9"/>
        <item x="14"/>
        <item x="13"/>
        <item x="3"/>
        <item x="17"/>
        <item x="1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Class" fld="1" subtotal="count" baseField="10" baseItem="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8CF1CFEA-9829-4FA1-B8F2-A8F97A00D136}" name="PivotTable1" cacheId="55" applyNumberFormats="0" applyBorderFormats="0" applyFontFormats="0" applyPatternFormats="0" applyAlignmentFormats="0" applyWidthHeightFormats="1" dataCaption="Values" updatedVersion="7" minRefreshableVersion="3" useAutoFormatting="1" itemPrintTitles="1" createdVersion="7" indent="0" outline="1" outlineData="1" multipleFieldFilters="0">
  <location ref="A4:D469" firstHeaderRow="1" firstDataRow="1" firstDataCol="3" rowPageCount="1" colPageCount="1"/>
  <pivotFields count="27">
    <pivotField showAll="0"/>
    <pivotField axis="axisRow" outline="0" multipleItemSelectionAllowed="1" showAll="0" sortType="ascending" defaultSubtotal="0">
      <items count="18">
        <item x="10"/>
        <item x="1"/>
        <item x="2"/>
        <item x="12"/>
        <item x="4"/>
        <item x="5"/>
        <item x="0"/>
        <item x="15"/>
        <item x="7"/>
        <item x="11"/>
        <item x="8"/>
        <item x="6"/>
        <item x="9"/>
        <item x="14"/>
        <item x="13"/>
        <item x="3"/>
        <item x="17"/>
        <item x="16"/>
      </items>
      <autoSortScope>
        <pivotArea dataOnly="0" outline="0" fieldPosition="0">
          <references count="1">
            <reference field="4294967294" count="1" selected="0">
              <x v="0"/>
            </reference>
          </references>
        </pivotArea>
      </autoSortScope>
    </pivotField>
    <pivotField showAll="0"/>
    <pivotField showAll="0"/>
    <pivotField showAll="0"/>
    <pivotField showAll="0"/>
    <pivotField axis="axisRow" outline="0" showAll="0" sortType="descending" defaultSubtotal="0">
      <items count="7">
        <item x="6"/>
        <item x="2"/>
        <item x="5"/>
        <item x="4"/>
        <item x="3"/>
        <item x="1"/>
        <item x="0"/>
      </items>
    </pivotField>
    <pivotField showAll="0"/>
    <pivotField showAll="0"/>
    <pivotField showAll="0"/>
    <pivotField showAll="0"/>
    <pivotField showAll="0"/>
    <pivotField showAll="0"/>
    <pivotField showAll="0"/>
    <pivotField showAll="0"/>
    <pivotField showAll="0"/>
    <pivotField axis="axisPage" dataField="1" multipleItemSelectionAllowed="1" showAll="0">
      <items count="38">
        <item x="2"/>
        <item x="12"/>
        <item x="14"/>
        <item x="15"/>
        <item x="17"/>
        <item x="16"/>
        <item x="6"/>
        <item x="7"/>
        <item x="8"/>
        <item x="10"/>
        <item h="1" x="22"/>
        <item h="1" x="20"/>
        <item h="1" x="3"/>
        <item h="1" x="5"/>
        <item h="1" x="0"/>
        <item h="1" x="25"/>
        <item h="1" x="13"/>
        <item h="1" x="23"/>
        <item h="1" x="19"/>
        <item h="1" x="9"/>
        <item h="1" x="30"/>
        <item h="1" x="27"/>
        <item h="1" x="29"/>
        <item h="1" x="24"/>
        <item h="1" x="26"/>
        <item h="1" x="4"/>
        <item h="1" x="28"/>
        <item h="1" x="21"/>
        <item h="1" x="31"/>
        <item h="1" x="1"/>
        <item h="1" x="34"/>
        <item h="1" x="33"/>
        <item h="1" x="32"/>
        <item h="1" x="36"/>
        <item h="1" x="18"/>
        <item h="1" x="11"/>
        <item h="1" x="35"/>
        <item t="default"/>
      </items>
    </pivotField>
    <pivotField showAll="0"/>
    <pivotField showAll="0"/>
    <pivotField showAll="0"/>
    <pivotField showAll="0"/>
    <pivotField showAll="0"/>
    <pivotField showAll="0"/>
    <pivotField showAll="0"/>
    <pivotField showAll="0"/>
    <pivotField showAll="0"/>
    <pivotField axis="axisRow" outline="0" showAll="0" sortType="ascending" defaultSubtotal="0">
      <items count="58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4"/>
        <item x="153"/>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6"/>
        <item x="387"/>
        <item x="388"/>
        <item x="389"/>
        <item x="390"/>
        <item x="391"/>
        <item x="392"/>
        <item x="393"/>
        <item x="394"/>
        <item x="395"/>
        <item x="396"/>
        <item x="397"/>
        <item x="398"/>
        <item x="399"/>
        <item x="400"/>
        <item x="401"/>
        <item x="402"/>
        <item x="403"/>
        <item x="404"/>
        <item x="405"/>
        <item x="406"/>
        <item x="407"/>
        <item x="408"/>
        <item x="409"/>
        <item x="410"/>
        <item x="411"/>
        <item x="412"/>
        <item x="413"/>
        <item x="414"/>
        <item x="415"/>
        <item x="416"/>
        <item x="417"/>
        <item x="418"/>
        <item x="419"/>
        <item x="420"/>
        <item x="422"/>
        <item x="421"/>
        <item x="423"/>
        <item x="424"/>
        <item x="425"/>
        <item x="426"/>
        <item x="427"/>
        <item x="428"/>
        <item x="429"/>
        <item x="430"/>
        <item x="431"/>
        <item x="432"/>
        <item x="433"/>
        <item x="434"/>
        <item x="435"/>
        <item x="436"/>
        <item x="437"/>
        <item x="438"/>
        <item x="439"/>
        <item x="440"/>
        <item x="441"/>
        <item x="442"/>
        <item x="443"/>
        <item x="444"/>
        <item x="445"/>
        <item x="446"/>
        <item x="447"/>
        <item x="448"/>
        <item x="449"/>
        <item x="450"/>
        <item x="451"/>
        <item x="452"/>
        <item x="453"/>
        <item x="454"/>
        <item x="455"/>
        <item x="456"/>
        <item x="457"/>
        <item x="458"/>
        <item x="459"/>
        <item x="460"/>
        <item x="461"/>
        <item x="462"/>
        <item x="463"/>
        <item x="464"/>
        <item x="465"/>
        <item x="466"/>
        <item x="467"/>
        <item x="468"/>
        <item x="469"/>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01"/>
        <item x="502"/>
        <item x="503"/>
        <item x="504"/>
        <item x="505"/>
        <item x="506"/>
        <item x="507"/>
        <item x="508"/>
        <item x="509"/>
        <item x="510"/>
        <item x="511"/>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1"/>
        <item x="562"/>
        <item x="563"/>
        <item x="564"/>
        <item x="565"/>
        <item x="566"/>
        <item x="567"/>
        <item x="568"/>
        <item x="569"/>
        <item x="570"/>
        <item x="571"/>
        <item x="572"/>
        <item x="573"/>
        <item x="574"/>
        <item x="575"/>
        <item x="576"/>
        <item x="577"/>
        <item x="578"/>
        <item x="579"/>
        <item x="580"/>
        <item x="581"/>
        <item x="582"/>
        <item x="583"/>
        <item x="584"/>
        <item x="585"/>
      </items>
    </pivotField>
  </pivotFields>
  <rowFields count="3">
    <field x="6"/>
    <field x="26"/>
    <field x="1"/>
  </rowFields>
  <rowItems count="465">
    <i>
      <x/>
      <x v="218"/>
      <x v="9"/>
    </i>
    <i r="1">
      <x v="220"/>
      <x v="13"/>
    </i>
    <i r="1">
      <x v="357"/>
      <x v="13"/>
    </i>
    <i r="1">
      <x v="503"/>
      <x v="2"/>
    </i>
    <i>
      <x v="1"/>
      <x v="17"/>
      <x/>
    </i>
    <i r="1">
      <x v="65"/>
      <x v="13"/>
    </i>
    <i r="1">
      <x v="118"/>
      <x v="14"/>
    </i>
    <i r="1">
      <x v="121"/>
      <x v="2"/>
    </i>
    <i r="1">
      <x v="191"/>
      <x v="1"/>
    </i>
    <i r="1">
      <x v="246"/>
      <x v="11"/>
    </i>
    <i r="1">
      <x v="291"/>
      <x v="7"/>
    </i>
    <i r="1">
      <x v="321"/>
      <x v="6"/>
    </i>
    <i r="1">
      <x v="330"/>
      <x v="10"/>
    </i>
    <i r="1">
      <x v="423"/>
      <x v="13"/>
    </i>
    <i r="1">
      <x v="425"/>
      <x v="13"/>
    </i>
    <i r="1">
      <x v="428"/>
      <x v="16"/>
    </i>
    <i r="1">
      <x v="458"/>
      <x v="16"/>
    </i>
    <i r="1">
      <x v="465"/>
      <x v="1"/>
    </i>
    <i r="1">
      <x v="547"/>
      <x v="14"/>
    </i>
    <i>
      <x v="2"/>
      <x v="40"/>
      <x v="12"/>
    </i>
    <i r="1">
      <x v="53"/>
      <x v="5"/>
    </i>
    <i r="1">
      <x v="81"/>
      <x v="1"/>
    </i>
    <i r="1">
      <x v="82"/>
      <x v="10"/>
    </i>
    <i r="1">
      <x v="104"/>
      <x v="14"/>
    </i>
    <i r="1">
      <x v="166"/>
      <x v="9"/>
    </i>
    <i r="1">
      <x v="183"/>
      <x v="13"/>
    </i>
    <i r="1">
      <x v="211"/>
      <x v="1"/>
    </i>
    <i r="1">
      <x v="223"/>
      <x v="6"/>
    </i>
    <i r="1">
      <x v="266"/>
      <x v="5"/>
    </i>
    <i r="1">
      <x v="297"/>
      <x v="6"/>
    </i>
    <i r="1">
      <x v="316"/>
      <x v="12"/>
    </i>
    <i r="1">
      <x v="323"/>
      <x v="8"/>
    </i>
    <i r="1">
      <x v="408"/>
      <x v="6"/>
    </i>
    <i r="1">
      <x v="454"/>
      <x v="4"/>
    </i>
    <i r="1">
      <x v="537"/>
      <x v="10"/>
    </i>
    <i>
      <x v="3"/>
      <x v="31"/>
      <x v="6"/>
    </i>
    <i r="2">
      <x v="2"/>
    </i>
    <i r="1">
      <x v="43"/>
      <x v="13"/>
    </i>
    <i r="1">
      <x v="58"/>
      <x v="6"/>
    </i>
    <i r="1">
      <x v="124"/>
      <x v="13"/>
    </i>
    <i r="1">
      <x v="133"/>
      <x v="2"/>
    </i>
    <i r="1">
      <x v="154"/>
      <x v="3"/>
    </i>
    <i r="1">
      <x v="184"/>
      <x v="10"/>
    </i>
    <i r="1">
      <x v="210"/>
      <x v="2"/>
    </i>
    <i r="2">
      <x v="1"/>
    </i>
    <i r="1">
      <x v="319"/>
      <x v="17"/>
    </i>
    <i r="1">
      <x v="335"/>
      <x v="12"/>
    </i>
    <i r="1">
      <x v="358"/>
      <x v="9"/>
    </i>
    <i r="1">
      <x v="367"/>
      <x v="10"/>
    </i>
    <i r="1">
      <x v="398"/>
      <x v="1"/>
    </i>
    <i r="1">
      <x v="403"/>
      <x v="14"/>
    </i>
    <i r="1">
      <x v="422"/>
      <x v="13"/>
    </i>
    <i r="1">
      <x v="433"/>
      <x v="13"/>
    </i>
    <i r="1">
      <x v="470"/>
      <x v="6"/>
    </i>
    <i r="1">
      <x v="483"/>
      <x v="5"/>
    </i>
    <i r="1">
      <x v="502"/>
      <x v="6"/>
    </i>
    <i r="1">
      <x v="516"/>
      <x v="6"/>
    </i>
    <i r="1">
      <x v="543"/>
      <x v="2"/>
    </i>
    <i r="1">
      <x v="550"/>
      <x v="14"/>
    </i>
    <i r="1">
      <x v="573"/>
      <x v="16"/>
    </i>
    <i>
      <x v="4"/>
      <x v="19"/>
      <x v="2"/>
    </i>
    <i r="1">
      <x v="28"/>
      <x v="14"/>
    </i>
    <i r="1">
      <x v="47"/>
      <x v="4"/>
    </i>
    <i r="1">
      <x v="51"/>
      <x v="13"/>
    </i>
    <i r="2">
      <x v="12"/>
    </i>
    <i r="1">
      <x v="54"/>
      <x v="2"/>
    </i>
    <i r="1">
      <x v="59"/>
      <x v="5"/>
    </i>
    <i r="1">
      <x v="70"/>
      <x v="13"/>
    </i>
    <i r="1">
      <x v="75"/>
      <x v="1"/>
    </i>
    <i r="1">
      <x v="91"/>
      <x v="8"/>
    </i>
    <i r="1">
      <x v="100"/>
      <x v="1"/>
    </i>
    <i r="1">
      <x v="105"/>
      <x v="2"/>
    </i>
    <i r="1">
      <x v="127"/>
      <x v="5"/>
    </i>
    <i r="1">
      <x v="143"/>
      <x/>
    </i>
    <i r="1">
      <x v="159"/>
      <x v="6"/>
    </i>
    <i r="1">
      <x v="185"/>
      <x v="9"/>
    </i>
    <i r="1">
      <x v="190"/>
      <x v="13"/>
    </i>
    <i r="1">
      <x v="208"/>
      <x v="5"/>
    </i>
    <i r="1">
      <x v="213"/>
      <x v="5"/>
    </i>
    <i r="1">
      <x v="265"/>
      <x v="9"/>
    </i>
    <i r="1">
      <x v="276"/>
      <x v="3"/>
    </i>
    <i r="1">
      <x v="315"/>
      <x v="5"/>
    </i>
    <i r="1">
      <x v="317"/>
      <x v="17"/>
    </i>
    <i r="1">
      <x v="320"/>
      <x v="4"/>
    </i>
    <i r="1">
      <x v="340"/>
      <x v="6"/>
    </i>
    <i r="1">
      <x v="344"/>
      <x v="2"/>
    </i>
    <i r="1">
      <x v="360"/>
      <x v="14"/>
    </i>
    <i r="1">
      <x v="376"/>
      <x v="6"/>
    </i>
    <i r="1">
      <x v="379"/>
      <x v="15"/>
    </i>
    <i r="1">
      <x v="382"/>
      <x v="2"/>
    </i>
    <i r="1">
      <x v="395"/>
      <x v="6"/>
    </i>
    <i r="1">
      <x v="409"/>
      <x v="1"/>
    </i>
    <i r="1">
      <x v="411"/>
      <x v="4"/>
    </i>
    <i r="1">
      <x v="421"/>
      <x v="5"/>
    </i>
    <i r="1">
      <x v="450"/>
      <x v="1"/>
    </i>
    <i r="1">
      <x v="509"/>
      <x v="5"/>
    </i>
    <i r="1">
      <x v="521"/>
      <x v="14"/>
    </i>
    <i r="1">
      <x v="535"/>
      <x v="14"/>
    </i>
    <i r="1">
      <x v="567"/>
      <x v="5"/>
    </i>
    <i r="1">
      <x v="568"/>
      <x v="14"/>
    </i>
    <i>
      <x v="5"/>
      <x v="14"/>
      <x v="10"/>
    </i>
    <i r="2">
      <x v="8"/>
    </i>
    <i r="1">
      <x v="41"/>
      <x v="15"/>
    </i>
    <i r="1">
      <x v="45"/>
      <x v="14"/>
    </i>
    <i r="1">
      <x v="48"/>
      <x v="2"/>
    </i>
    <i r="2">
      <x v="10"/>
    </i>
    <i r="1">
      <x v="63"/>
      <x v="6"/>
    </i>
    <i r="1">
      <x v="83"/>
      <x v="5"/>
    </i>
    <i r="1">
      <x v="85"/>
      <x v="12"/>
    </i>
    <i r="1">
      <x v="88"/>
      <x v="9"/>
    </i>
    <i r="1">
      <x v="89"/>
      <x v="5"/>
    </i>
    <i r="1">
      <x v="113"/>
      <x v="13"/>
    </i>
    <i r="1">
      <x v="124"/>
      <x v="5"/>
    </i>
    <i r="1">
      <x v="131"/>
      <x v="5"/>
    </i>
    <i r="1">
      <x v="135"/>
      <x v="6"/>
    </i>
    <i r="1">
      <x v="137"/>
      <x v="1"/>
    </i>
    <i r="1">
      <x v="139"/>
      <x/>
    </i>
    <i r="1">
      <x v="141"/>
      <x v="1"/>
    </i>
    <i r="1">
      <x v="158"/>
      <x v="6"/>
    </i>
    <i r="1">
      <x v="164"/>
      <x v="16"/>
    </i>
    <i r="1">
      <x v="169"/>
      <x v="14"/>
    </i>
    <i r="1">
      <x v="178"/>
      <x v="12"/>
    </i>
    <i r="1">
      <x v="188"/>
      <x v="15"/>
    </i>
    <i r="2">
      <x v="7"/>
    </i>
    <i r="1">
      <x v="189"/>
      <x v="6"/>
    </i>
    <i r="1">
      <x v="197"/>
      <x v="6"/>
    </i>
    <i r="1">
      <x v="201"/>
      <x v="2"/>
    </i>
    <i r="1">
      <x v="203"/>
      <x v="4"/>
    </i>
    <i r="1">
      <x v="214"/>
      <x v="2"/>
    </i>
    <i r="1">
      <x v="219"/>
      <x v="1"/>
    </i>
    <i r="1">
      <x v="224"/>
      <x v="10"/>
    </i>
    <i r="1">
      <x v="247"/>
      <x v="6"/>
    </i>
    <i r="1">
      <x v="251"/>
      <x v="5"/>
    </i>
    <i r="1">
      <x v="252"/>
      <x v="10"/>
    </i>
    <i r="1">
      <x v="278"/>
      <x v="3"/>
    </i>
    <i r="2">
      <x v="11"/>
    </i>
    <i r="1">
      <x v="280"/>
      <x v="6"/>
    </i>
    <i r="1">
      <x v="289"/>
      <x/>
    </i>
    <i r="1">
      <x v="296"/>
      <x v="5"/>
    </i>
    <i r="1">
      <x v="300"/>
      <x v="4"/>
    </i>
    <i r="1">
      <x v="304"/>
      <x v="5"/>
    </i>
    <i r="1">
      <x v="309"/>
      <x v="5"/>
    </i>
    <i r="1">
      <x v="314"/>
      <x v="8"/>
    </i>
    <i r="1">
      <x v="343"/>
      <x v="1"/>
    </i>
    <i r="1">
      <x v="364"/>
      <x v="6"/>
    </i>
    <i r="1">
      <x v="378"/>
      <x v="5"/>
    </i>
    <i r="1">
      <x v="391"/>
      <x v="6"/>
    </i>
    <i r="1">
      <x v="398"/>
      <x/>
    </i>
    <i r="1">
      <x v="402"/>
      <x v="14"/>
    </i>
    <i r="1">
      <x v="405"/>
      <x v="1"/>
    </i>
    <i r="1">
      <x v="406"/>
      <x v="14"/>
    </i>
    <i r="1">
      <x v="418"/>
      <x v="5"/>
    </i>
    <i r="1">
      <x v="420"/>
      <x v="2"/>
    </i>
    <i r="1">
      <x v="431"/>
      <x v="13"/>
    </i>
    <i r="1">
      <x v="434"/>
      <x v="6"/>
    </i>
    <i r="1">
      <x v="437"/>
      <x v="2"/>
    </i>
    <i r="1">
      <x v="442"/>
      <x v="6"/>
    </i>
    <i r="1">
      <x v="445"/>
      <x v="2"/>
    </i>
    <i r="1">
      <x v="446"/>
      <x v="6"/>
    </i>
    <i r="1">
      <x v="453"/>
      <x v="12"/>
    </i>
    <i r="1">
      <x v="457"/>
      <x v="4"/>
    </i>
    <i r="1">
      <x v="475"/>
      <x v="5"/>
    </i>
    <i r="1">
      <x v="500"/>
      <x v="12"/>
    </i>
    <i r="1">
      <x v="517"/>
      <x/>
    </i>
    <i r="1">
      <x v="519"/>
      <x v="1"/>
    </i>
    <i r="1">
      <x v="524"/>
      <x/>
    </i>
    <i r="1">
      <x v="526"/>
      <x/>
    </i>
    <i r="1">
      <x v="528"/>
      <x v="2"/>
    </i>
    <i r="1">
      <x v="532"/>
      <x v="2"/>
    </i>
    <i r="1">
      <x v="538"/>
      <x v="12"/>
    </i>
    <i r="1">
      <x v="539"/>
      <x v="2"/>
    </i>
    <i r="1">
      <x v="541"/>
      <x v="6"/>
    </i>
    <i r="1">
      <x v="543"/>
      <x v="6"/>
    </i>
    <i r="1">
      <x v="558"/>
      <x v="14"/>
    </i>
    <i r="1">
      <x v="561"/>
      <x v="12"/>
    </i>
    <i r="1">
      <x v="564"/>
      <x v="14"/>
    </i>
    <i r="1">
      <x v="575"/>
      <x v="1"/>
    </i>
    <i r="1">
      <x v="580"/>
      <x v="12"/>
    </i>
    <i r="1">
      <x v="585"/>
      <x v="6"/>
    </i>
    <i>
      <x v="6"/>
      <x v="2"/>
      <x v="1"/>
    </i>
    <i r="1">
      <x v="5"/>
      <x v="15"/>
    </i>
    <i r="1">
      <x v="6"/>
      <x v="4"/>
    </i>
    <i r="1">
      <x v="7"/>
      <x v="6"/>
    </i>
    <i r="1">
      <x v="8"/>
      <x v="1"/>
    </i>
    <i r="1">
      <x v="10"/>
      <x v="6"/>
    </i>
    <i r="1">
      <x v="12"/>
      <x v="11"/>
    </i>
    <i r="1">
      <x v="15"/>
      <x v="12"/>
    </i>
    <i r="1">
      <x v="16"/>
      <x v="2"/>
    </i>
    <i r="1">
      <x v="18"/>
      <x v="8"/>
    </i>
    <i r="1">
      <x v="21"/>
      <x/>
    </i>
    <i r="1">
      <x v="22"/>
      <x/>
    </i>
    <i r="1">
      <x v="24"/>
      <x v="3"/>
    </i>
    <i r="1">
      <x v="25"/>
      <x v="1"/>
    </i>
    <i r="1">
      <x v="26"/>
      <x v="5"/>
    </i>
    <i r="1">
      <x v="29"/>
      <x v="14"/>
    </i>
    <i r="1">
      <x v="30"/>
      <x v="5"/>
    </i>
    <i r="1">
      <x v="33"/>
      <x v="4"/>
    </i>
    <i r="1">
      <x v="34"/>
      <x v="13"/>
    </i>
    <i r="1">
      <x v="35"/>
      <x v="14"/>
    </i>
    <i r="1">
      <x v="36"/>
      <x v="9"/>
    </i>
    <i r="1">
      <x v="38"/>
      <x v="10"/>
    </i>
    <i r="1">
      <x v="39"/>
      <x v="9"/>
    </i>
    <i r="1">
      <x v="42"/>
      <x v="6"/>
    </i>
    <i r="1">
      <x v="44"/>
      <x v="2"/>
    </i>
    <i r="1">
      <x v="46"/>
      <x v="12"/>
    </i>
    <i r="1">
      <x v="50"/>
      <x v="12"/>
    </i>
    <i r="1">
      <x v="55"/>
      <x v="4"/>
    </i>
    <i r="1">
      <x v="57"/>
      <x v="10"/>
    </i>
    <i r="1">
      <x v="60"/>
      <x v="14"/>
    </i>
    <i r="1">
      <x v="64"/>
      <x v="5"/>
    </i>
    <i r="1">
      <x v="67"/>
      <x v="9"/>
    </i>
    <i r="1">
      <x v="72"/>
      <x v="1"/>
    </i>
    <i r="1">
      <x v="73"/>
      <x v="13"/>
    </i>
    <i r="1">
      <x v="74"/>
      <x v="1"/>
    </i>
    <i r="1">
      <x v="76"/>
      <x v="12"/>
    </i>
    <i r="1">
      <x v="77"/>
      <x v="12"/>
    </i>
    <i r="1">
      <x v="78"/>
      <x v="12"/>
    </i>
    <i r="1">
      <x v="79"/>
      <x v="6"/>
    </i>
    <i r="1">
      <x v="80"/>
      <x v="6"/>
    </i>
    <i r="1">
      <x v="84"/>
      <x v="6"/>
    </i>
    <i r="1">
      <x v="86"/>
      <x v="4"/>
    </i>
    <i r="1">
      <x v="87"/>
      <x v="6"/>
    </i>
    <i r="1">
      <x v="90"/>
      <x v="12"/>
    </i>
    <i r="1">
      <x v="94"/>
      <x v="1"/>
    </i>
    <i r="1">
      <x v="95"/>
      <x v="9"/>
    </i>
    <i r="1">
      <x v="96"/>
      <x v="3"/>
    </i>
    <i r="1">
      <x v="97"/>
      <x v="2"/>
    </i>
    <i r="1">
      <x v="99"/>
      <x v="6"/>
    </i>
    <i r="1">
      <x v="101"/>
      <x v="13"/>
    </i>
    <i r="1">
      <x v="106"/>
      <x v="1"/>
    </i>
    <i r="1">
      <x v="109"/>
      <x v="5"/>
    </i>
    <i r="1">
      <x v="112"/>
      <x v="4"/>
    </i>
    <i r="1">
      <x v="114"/>
      <x v="7"/>
    </i>
    <i r="1">
      <x v="115"/>
      <x v="13"/>
    </i>
    <i r="1">
      <x v="116"/>
      <x v="5"/>
    </i>
    <i r="2">
      <x v="1"/>
    </i>
    <i r="1">
      <x v="119"/>
      <x v="4"/>
    </i>
    <i r="1">
      <x v="120"/>
      <x v="4"/>
    </i>
    <i r="1">
      <x v="122"/>
      <x v="9"/>
    </i>
    <i r="1">
      <x v="123"/>
      <x v="2"/>
    </i>
    <i r="1">
      <x v="125"/>
      <x v="8"/>
    </i>
    <i r="1">
      <x v="126"/>
      <x v="1"/>
    </i>
    <i r="1">
      <x v="128"/>
      <x v="17"/>
    </i>
    <i r="1">
      <x v="129"/>
      <x v="1"/>
    </i>
    <i r="1">
      <x v="130"/>
      <x v="9"/>
    </i>
    <i r="1">
      <x v="132"/>
      <x v="12"/>
    </i>
    <i r="1">
      <x v="134"/>
      <x v="9"/>
    </i>
    <i r="1">
      <x v="136"/>
      <x v="13"/>
    </i>
    <i r="1">
      <x v="140"/>
      <x v="13"/>
    </i>
    <i r="1">
      <x v="145"/>
      <x v="13"/>
    </i>
    <i r="1">
      <x v="146"/>
      <x v="9"/>
    </i>
    <i r="1">
      <x v="150"/>
      <x v="4"/>
    </i>
    <i r="1">
      <x v="151"/>
      <x v="2"/>
    </i>
    <i r="1">
      <x v="152"/>
      <x v="7"/>
    </i>
    <i r="1">
      <x v="153"/>
      <x/>
    </i>
    <i r="1">
      <x v="155"/>
      <x v="6"/>
    </i>
    <i r="1">
      <x v="156"/>
      <x v="4"/>
    </i>
    <i r="1">
      <x v="157"/>
      <x v="1"/>
    </i>
    <i r="1">
      <x v="161"/>
      <x v="10"/>
    </i>
    <i r="1">
      <x v="162"/>
      <x v="5"/>
    </i>
    <i r="1">
      <x v="167"/>
      <x/>
    </i>
    <i r="1">
      <x v="168"/>
      <x/>
    </i>
    <i r="1">
      <x v="171"/>
      <x v="6"/>
    </i>
    <i r="1">
      <x v="173"/>
      <x v="12"/>
    </i>
    <i r="1">
      <x v="174"/>
      <x v="1"/>
    </i>
    <i r="1">
      <x v="176"/>
      <x v="11"/>
    </i>
    <i r="1">
      <x v="177"/>
      <x v="1"/>
    </i>
    <i r="1">
      <x v="181"/>
      <x v="10"/>
    </i>
    <i r="1">
      <x v="186"/>
      <x v="13"/>
    </i>
    <i r="1">
      <x v="187"/>
      <x v="6"/>
    </i>
    <i r="1">
      <x v="192"/>
      <x v="12"/>
    </i>
    <i r="1">
      <x v="195"/>
      <x v="14"/>
    </i>
    <i r="1">
      <x v="198"/>
      <x v="4"/>
    </i>
    <i r="1">
      <x v="199"/>
      <x v="14"/>
    </i>
    <i r="1">
      <x v="200"/>
      <x v="13"/>
    </i>
    <i r="1">
      <x v="202"/>
      <x/>
    </i>
    <i r="1">
      <x v="204"/>
      <x/>
    </i>
    <i r="1">
      <x v="205"/>
      <x v="3"/>
    </i>
    <i r="1">
      <x v="207"/>
      <x v="5"/>
    </i>
    <i r="1">
      <x v="209"/>
      <x v="4"/>
    </i>
    <i r="1">
      <x v="215"/>
      <x v="9"/>
    </i>
    <i r="1">
      <x v="217"/>
      <x v="8"/>
    </i>
    <i r="1">
      <x v="221"/>
      <x v="5"/>
    </i>
    <i r="1">
      <x v="222"/>
      <x v="9"/>
    </i>
    <i r="1">
      <x v="225"/>
      <x v="14"/>
    </i>
    <i r="1">
      <x v="227"/>
      <x v="4"/>
    </i>
    <i r="1">
      <x v="229"/>
      <x v="3"/>
    </i>
    <i r="1">
      <x v="230"/>
      <x v="2"/>
    </i>
    <i r="1">
      <x v="233"/>
      <x/>
    </i>
    <i r="1">
      <x v="234"/>
      <x v="2"/>
    </i>
    <i r="1">
      <x v="236"/>
      <x v="4"/>
    </i>
    <i r="1">
      <x v="239"/>
      <x v="12"/>
    </i>
    <i r="1">
      <x v="240"/>
      <x v="1"/>
    </i>
    <i r="1">
      <x v="242"/>
      <x v="9"/>
    </i>
    <i r="1">
      <x v="243"/>
      <x v="8"/>
    </i>
    <i r="1">
      <x v="244"/>
      <x/>
    </i>
    <i r="1">
      <x v="245"/>
      <x v="14"/>
    </i>
    <i r="1">
      <x v="248"/>
      <x v="12"/>
    </i>
    <i r="1">
      <x v="253"/>
      <x v="8"/>
    </i>
    <i r="1">
      <x v="254"/>
      <x v="13"/>
    </i>
    <i r="1">
      <x v="255"/>
      <x v="4"/>
    </i>
    <i r="1">
      <x v="256"/>
      <x v="2"/>
    </i>
    <i r="1">
      <x v="257"/>
      <x v="6"/>
    </i>
    <i r="1">
      <x v="259"/>
      <x/>
    </i>
    <i r="1">
      <x v="260"/>
      <x v="14"/>
    </i>
    <i r="1">
      <x v="261"/>
      <x v="10"/>
    </i>
    <i r="1">
      <x v="262"/>
      <x v="4"/>
    </i>
    <i r="1">
      <x v="263"/>
      <x v="4"/>
    </i>
    <i r="1">
      <x v="269"/>
      <x v="10"/>
    </i>
    <i r="1">
      <x v="270"/>
      <x v="8"/>
    </i>
    <i r="1">
      <x v="272"/>
      <x v="14"/>
    </i>
    <i r="1">
      <x v="273"/>
      <x v="5"/>
    </i>
    <i r="1">
      <x v="275"/>
      <x v="4"/>
    </i>
    <i r="2">
      <x/>
    </i>
    <i r="1">
      <x v="276"/>
      <x v="11"/>
    </i>
    <i r="1">
      <x v="277"/>
      <x v="13"/>
    </i>
    <i r="1">
      <x v="279"/>
      <x/>
    </i>
    <i r="1">
      <x v="284"/>
      <x v="1"/>
    </i>
    <i r="1">
      <x v="285"/>
      <x v="16"/>
    </i>
    <i r="1">
      <x v="286"/>
      <x v="5"/>
    </i>
    <i r="1">
      <x v="292"/>
      <x v="9"/>
    </i>
    <i r="1">
      <x v="293"/>
      <x v="1"/>
    </i>
    <i r="1">
      <x v="295"/>
      <x/>
    </i>
    <i r="1">
      <x v="298"/>
      <x v="5"/>
    </i>
    <i r="1">
      <x v="299"/>
      <x/>
    </i>
    <i r="1">
      <x v="301"/>
      <x v="12"/>
    </i>
    <i r="1">
      <x v="302"/>
      <x v="14"/>
    </i>
    <i r="1">
      <x v="303"/>
      <x v="13"/>
    </i>
    <i r="1">
      <x v="305"/>
      <x v="8"/>
    </i>
    <i r="1">
      <x v="307"/>
      <x v="1"/>
    </i>
    <i r="1">
      <x v="308"/>
      <x v="1"/>
    </i>
    <i r="1">
      <x v="311"/>
      <x v="6"/>
    </i>
    <i r="1">
      <x v="312"/>
      <x v="9"/>
    </i>
    <i r="1">
      <x v="313"/>
      <x v="5"/>
    </i>
    <i r="1">
      <x v="322"/>
      <x v="5"/>
    </i>
    <i r="1">
      <x v="324"/>
      <x v="4"/>
    </i>
    <i r="1">
      <x v="325"/>
      <x v="14"/>
    </i>
    <i r="1">
      <x v="326"/>
      <x v="14"/>
    </i>
    <i r="1">
      <x v="327"/>
      <x v="14"/>
    </i>
    <i r="1">
      <x v="328"/>
      <x v="8"/>
    </i>
    <i r="1">
      <x v="331"/>
      <x v="2"/>
    </i>
    <i r="1">
      <x v="332"/>
      <x v="10"/>
    </i>
    <i r="1">
      <x v="333"/>
      <x v="4"/>
    </i>
    <i r="1">
      <x v="334"/>
      <x v="1"/>
    </i>
    <i r="1">
      <x v="341"/>
      <x v="6"/>
    </i>
    <i r="1">
      <x v="342"/>
      <x v="14"/>
    </i>
    <i r="1">
      <x v="345"/>
      <x v="2"/>
    </i>
    <i r="1">
      <x v="346"/>
      <x v="14"/>
    </i>
    <i r="1">
      <x v="347"/>
      <x v="12"/>
    </i>
    <i r="1">
      <x v="348"/>
      <x v="2"/>
    </i>
    <i r="1">
      <x v="350"/>
      <x v="6"/>
    </i>
    <i r="1">
      <x v="354"/>
      <x v="15"/>
    </i>
    <i r="1">
      <x v="356"/>
      <x v="13"/>
    </i>
    <i r="1">
      <x v="361"/>
      <x v="5"/>
    </i>
    <i r="1">
      <x v="362"/>
      <x v="4"/>
    </i>
    <i r="1">
      <x v="363"/>
      <x v="12"/>
    </i>
    <i r="1">
      <x v="366"/>
      <x v="6"/>
    </i>
    <i r="1">
      <x v="369"/>
      <x/>
    </i>
    <i r="1">
      <x v="370"/>
      <x v="9"/>
    </i>
    <i r="1">
      <x v="372"/>
      <x v="4"/>
    </i>
    <i r="1">
      <x v="373"/>
      <x v="5"/>
    </i>
    <i r="1">
      <x v="374"/>
      <x v="12"/>
    </i>
    <i r="1">
      <x v="375"/>
      <x v="6"/>
    </i>
    <i r="1">
      <x v="378"/>
      <x v="13"/>
    </i>
    <i r="1">
      <x v="380"/>
      <x v="5"/>
    </i>
    <i r="1">
      <x v="381"/>
      <x v="10"/>
    </i>
    <i r="1">
      <x v="383"/>
      <x v="17"/>
    </i>
    <i r="1">
      <x v="384"/>
      <x v="1"/>
    </i>
    <i r="1">
      <x v="385"/>
      <x v="12"/>
    </i>
    <i r="1">
      <x v="386"/>
      <x v="3"/>
    </i>
    <i r="1">
      <x v="388"/>
      <x/>
    </i>
    <i r="1">
      <x v="389"/>
      <x/>
    </i>
    <i r="1">
      <x v="390"/>
      <x v="17"/>
    </i>
    <i r="1">
      <x v="392"/>
      <x v="16"/>
    </i>
    <i r="1">
      <x v="393"/>
      <x/>
    </i>
    <i r="1">
      <x v="394"/>
      <x v="12"/>
    </i>
    <i r="1">
      <x v="396"/>
      <x v="13"/>
    </i>
    <i r="1">
      <x v="397"/>
      <x v="4"/>
    </i>
    <i r="1">
      <x v="399"/>
      <x v="8"/>
    </i>
    <i r="1">
      <x v="400"/>
      <x v="4"/>
    </i>
    <i r="1">
      <x v="404"/>
      <x v="17"/>
    </i>
    <i r="1">
      <x v="407"/>
      <x v="10"/>
    </i>
    <i r="1">
      <x v="410"/>
      <x v="13"/>
    </i>
    <i r="1">
      <x v="412"/>
      <x v="16"/>
    </i>
    <i r="1">
      <x v="415"/>
      <x v="13"/>
    </i>
    <i r="1">
      <x v="416"/>
      <x v="5"/>
    </i>
    <i r="1">
      <x v="417"/>
      <x v="1"/>
    </i>
    <i r="1">
      <x v="419"/>
      <x v="13"/>
    </i>
    <i r="1">
      <x v="420"/>
      <x v="6"/>
    </i>
    <i r="1">
      <x v="424"/>
      <x v="4"/>
    </i>
    <i r="1">
      <x v="427"/>
      <x v="14"/>
    </i>
    <i r="1">
      <x v="429"/>
      <x v="7"/>
    </i>
    <i r="1">
      <x v="430"/>
      <x v="5"/>
    </i>
    <i r="1">
      <x v="432"/>
      <x v="6"/>
    </i>
    <i r="1">
      <x v="436"/>
      <x v="5"/>
    </i>
    <i r="1">
      <x v="439"/>
      <x v="14"/>
    </i>
    <i r="1">
      <x v="441"/>
      <x/>
    </i>
    <i r="1">
      <x v="443"/>
      <x v="4"/>
    </i>
    <i r="1">
      <x v="444"/>
      <x v="6"/>
    </i>
    <i r="1">
      <x v="447"/>
      <x v="1"/>
    </i>
    <i r="1">
      <x v="451"/>
      <x v="5"/>
    </i>
    <i r="1">
      <x v="452"/>
      <x v="10"/>
    </i>
    <i r="1">
      <x v="455"/>
      <x v="5"/>
    </i>
    <i r="1">
      <x v="456"/>
      <x v="14"/>
    </i>
    <i r="1">
      <x v="460"/>
      <x v="14"/>
    </i>
    <i r="1">
      <x v="462"/>
      <x v="4"/>
    </i>
    <i r="1">
      <x v="464"/>
      <x v="8"/>
    </i>
    <i r="1">
      <x v="466"/>
      <x/>
    </i>
    <i r="1">
      <x v="467"/>
      <x v="14"/>
    </i>
    <i r="1">
      <x v="469"/>
      <x v="5"/>
    </i>
    <i r="1">
      <x v="471"/>
      <x v="10"/>
    </i>
    <i r="1">
      <x v="472"/>
      <x v="13"/>
    </i>
    <i r="1">
      <x v="474"/>
      <x v="2"/>
    </i>
    <i r="1">
      <x v="476"/>
      <x v="8"/>
    </i>
    <i r="1">
      <x v="477"/>
      <x v="17"/>
    </i>
    <i r="1">
      <x v="479"/>
      <x v="13"/>
    </i>
    <i r="1">
      <x v="485"/>
      <x v="4"/>
    </i>
    <i r="1">
      <x v="489"/>
      <x v="8"/>
    </i>
    <i r="1">
      <x v="490"/>
      <x v="13"/>
    </i>
    <i r="1">
      <x v="491"/>
      <x v="13"/>
    </i>
    <i r="1">
      <x v="493"/>
      <x v="6"/>
    </i>
    <i r="1">
      <x v="494"/>
      <x v="4"/>
    </i>
    <i r="1">
      <x v="497"/>
      <x/>
    </i>
    <i r="1">
      <x v="499"/>
      <x v="8"/>
    </i>
    <i r="1">
      <x v="501"/>
      <x v="12"/>
    </i>
    <i r="1">
      <x v="504"/>
      <x v="6"/>
    </i>
    <i r="1">
      <x v="505"/>
      <x v="14"/>
    </i>
    <i r="1">
      <x v="507"/>
      <x v="15"/>
    </i>
    <i r="1">
      <x v="508"/>
      <x v="14"/>
    </i>
    <i r="1">
      <x v="511"/>
      <x v="4"/>
    </i>
    <i r="1">
      <x v="514"/>
      <x v="5"/>
    </i>
    <i r="1">
      <x v="515"/>
      <x v="5"/>
    </i>
    <i r="1">
      <x v="516"/>
      <x v="13"/>
    </i>
    <i r="1">
      <x v="517"/>
      <x v="4"/>
    </i>
    <i r="1">
      <x v="518"/>
      <x v="14"/>
    </i>
    <i r="1">
      <x v="522"/>
      <x v="14"/>
    </i>
    <i r="1">
      <x v="523"/>
      <x/>
    </i>
    <i r="1">
      <x v="525"/>
      <x v="6"/>
    </i>
    <i r="1">
      <x v="527"/>
      <x v="12"/>
    </i>
    <i r="1">
      <x v="529"/>
      <x v="9"/>
    </i>
    <i r="1">
      <x v="530"/>
      <x v="13"/>
    </i>
    <i r="1">
      <x v="533"/>
      <x v="4"/>
    </i>
    <i r="1">
      <x v="534"/>
      <x/>
    </i>
    <i r="1">
      <x v="536"/>
      <x v="5"/>
    </i>
    <i r="1">
      <x v="540"/>
      <x v="10"/>
    </i>
    <i r="1">
      <x v="544"/>
      <x v="1"/>
    </i>
    <i r="1">
      <x v="548"/>
      <x v="4"/>
    </i>
    <i r="1">
      <x v="549"/>
      <x v="2"/>
    </i>
    <i r="1">
      <x v="552"/>
      <x v="1"/>
    </i>
    <i r="1">
      <x v="554"/>
      <x v="2"/>
    </i>
    <i r="1">
      <x v="555"/>
      <x v="14"/>
    </i>
    <i r="1">
      <x v="557"/>
      <x v="12"/>
    </i>
    <i r="1">
      <x v="563"/>
      <x v="5"/>
    </i>
    <i r="1">
      <x v="565"/>
      <x v="8"/>
    </i>
    <i r="1">
      <x v="566"/>
      <x v="12"/>
    </i>
    <i r="1">
      <x v="571"/>
      <x v="4"/>
    </i>
    <i r="1">
      <x v="572"/>
      <x v="12"/>
    </i>
    <i r="1">
      <x v="574"/>
      <x v="1"/>
    </i>
    <i r="1">
      <x v="576"/>
      <x v="5"/>
    </i>
    <i r="1">
      <x v="577"/>
      <x v="13"/>
    </i>
    <i r="1">
      <x v="581"/>
      <x v="6"/>
    </i>
    <i r="1">
      <x v="582"/>
      <x v="14"/>
    </i>
    <i r="1">
      <x v="583"/>
      <x v="5"/>
    </i>
    <i r="1">
      <x v="584"/>
      <x v="5"/>
    </i>
    <i t="grand">
      <x/>
    </i>
  </rowItems>
  <colItems count="1">
    <i/>
  </colItems>
  <pageFields count="1">
    <pageField fld="16" hier="-1"/>
  </pageFields>
  <dataFields count="1">
    <dataField name="Average of OA Finish" fld="16" subtotal="average" baseField="1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lass" xr10:uid="{E0EA0160-73DE-4799-BB8A-6D17831D237C}" sourceName="Class">
  <pivotTables>
    <pivotTable tabId="1" name="PivotTable2"/>
  </pivotTables>
  <data>
    <tabular pivotCacheId="276872751">
      <items count="18">
        <i x="10" s="1"/>
        <i x="1" s="1"/>
        <i x="2" s="1"/>
        <i x="12" s="1"/>
        <i x="4" s="1"/>
        <i x="5" s="1"/>
        <i x="0" s="1"/>
        <i x="15" s="1"/>
        <i x="7" s="1"/>
        <i x="11" s="1"/>
        <i x="8" s="1"/>
        <i x="6" s="1"/>
        <i x="9" s="1"/>
        <i x="14" s="1"/>
        <i x="13" s="1"/>
        <i x="3" s="1"/>
        <i x="17" s="1"/>
        <i x="1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lass1" xr10:uid="{0E4FE743-4E1F-4E9C-B0AC-99ECD4B043CF}" sourceName="Class">
  <pivotTables>
    <pivotTable tabId="1" name="PivotTable1"/>
  </pivotTables>
  <data>
    <tabular pivotCacheId="276872751">
      <items count="18">
        <i x="1" s="1"/>
        <i x="4" s="1"/>
        <i x="5" s="1"/>
        <i x="0" s="1"/>
        <i x="7" s="1"/>
        <i x="11" s="1"/>
        <i x="8" s="1"/>
        <i x="9" s="1"/>
        <i x="14" s="1"/>
        <i x="13" s="1"/>
        <i x="10" s="1" nd="1"/>
        <i x="2" s="1" nd="1"/>
        <i x="12" s="1" nd="1"/>
        <i x="15" s="1" nd="1"/>
        <i x="6" s="1" nd="1"/>
        <i x="3" s="1" nd="1"/>
        <i x="17" s="1" nd="1"/>
        <i x="16"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Events_ridden" xr10:uid="{410AD4E1-9186-48C6-882B-168B597A3E36}" sourceName="Events ridden">
  <pivotTables>
    <pivotTable tabId="1" name="PivotTable1"/>
  </pivotTables>
  <data>
    <tabular pivotCacheId="276872751">
      <items count="7">
        <i x="0"/>
        <i x="1"/>
        <i x="3"/>
        <i x="4"/>
        <i x="5" s="1"/>
        <i x="2"/>
        <i x="6"/>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lass2" xr10:uid="{B259EC1B-C0D6-4B9C-9565-A70AC6C36304}" sourceName="Class">
  <pivotTables>
    <pivotTable tabId="4" name="PivotTable1"/>
  </pivotTables>
  <data>
    <tabular pivotCacheId="276872751">
      <items count="18">
        <i x="10" s="1"/>
        <i x="1" s="1"/>
        <i x="2" s="1"/>
        <i x="12" s="1"/>
        <i x="4" s="1"/>
        <i x="5" s="1"/>
        <i x="0" s="1"/>
        <i x="15" s="1"/>
        <i x="7" s="1"/>
        <i x="11" s="1"/>
        <i x="8" s="1"/>
        <i x="6" s="1"/>
        <i x="9" s="1"/>
        <i x="14" s="1"/>
        <i x="13" s="1"/>
        <i x="3" s="1"/>
        <i x="17" s="1"/>
        <i x="1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lass" xr10:uid="{91DD62F2-3AE2-4145-9BE4-4CBD5A5884F3}" cache="Slicer_Class" caption="Class" rowHeight="209550"/>
  <slicer name="Class 1" xr10:uid="{C6EBC6D4-C673-4209-ACE7-1272C1CA4359}" cache="Slicer_Class1" caption="Class" rowHeight="209550"/>
  <slicer name="Events ridden" xr10:uid="{1F0CC0E8-CF6E-4826-AB35-8386CE1CCE00}" cache="Slicer_Events_ridden" caption="Events ridden" rowHeight="20955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lass 2" xr10:uid="{FDD07E05-CDDA-4AC9-9AA1-89610F9B15C9}" cache="Slicer_Class2" caption="Class" rowHeight="20955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5" Type="http://schemas.microsoft.com/office/2007/relationships/slicer" Target="../slicers/slicer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ivotTable" Target="../pivotTables/pivotTable4.xml"/><Relationship Id="rId1" Type="http://schemas.openxmlformats.org/officeDocument/2006/relationships/pivotTable" Target="../pivotTables/pivotTable3.xml"/><Relationship Id="rId4" Type="http://schemas.microsoft.com/office/2007/relationships/slicer" Target="../slicers/slicer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X638"/>
  <sheetViews>
    <sheetView showGridLines="0" tabSelected="1" workbookViewId="0">
      <pane xSplit="3" ySplit="6" topLeftCell="D7" activePane="bottomRight" state="frozen"/>
      <selection pane="topRight" activeCell="D1" sqref="D1"/>
      <selection pane="bottomLeft" activeCell="A6" sqref="A6"/>
      <selection pane="bottomRight" activeCell="K11" sqref="K11"/>
    </sheetView>
  </sheetViews>
  <sheetFormatPr defaultRowHeight="13.2" x14ac:dyDescent="0.25"/>
  <cols>
    <col min="1" max="1" width="10.33203125" customWidth="1"/>
    <col min="2" max="2" width="22.21875" customWidth="1"/>
    <col min="3" max="3" width="22.33203125" bestFit="1" customWidth="1"/>
    <col min="4" max="4" width="9.33203125" style="31" bestFit="1" customWidth="1"/>
    <col min="5" max="5" width="14.21875" style="45" bestFit="1" customWidth="1"/>
    <col min="6" max="6" width="6" bestFit="1" customWidth="1"/>
    <col min="7" max="9" width="4.77734375" bestFit="1" customWidth="1"/>
    <col min="10" max="12" width="20.88671875" bestFit="1" customWidth="1"/>
    <col min="13" max="16" width="10.33203125" customWidth="1"/>
    <col min="17" max="17" width="10.33203125" bestFit="1" customWidth="1"/>
    <col min="18" max="18" width="20.77734375" customWidth="1"/>
    <col min="19" max="19" width="25" bestFit="1" customWidth="1"/>
    <col min="20" max="20" width="20.88671875" bestFit="1" customWidth="1"/>
    <col min="21" max="21" width="6.77734375" customWidth="1"/>
    <col min="22" max="22" width="11.6640625" bestFit="1" customWidth="1"/>
    <col min="23" max="23" width="14.109375" bestFit="1" customWidth="1"/>
    <col min="24" max="25" width="18.44140625" bestFit="1" customWidth="1"/>
    <col min="26" max="28" width="21.77734375" bestFit="1" customWidth="1"/>
    <col min="29" max="29" width="11.33203125" bestFit="1" customWidth="1"/>
    <col min="30" max="61" width="18" customWidth="1"/>
    <col min="62" max="62" width="10.33203125" customWidth="1"/>
    <col min="63" max="63" width="8.77734375" customWidth="1"/>
    <col min="64" max="64" width="7.33203125" customWidth="1"/>
    <col min="65" max="66" width="8.77734375" customWidth="1"/>
    <col min="67" max="67" width="7.33203125" customWidth="1"/>
    <col min="68" max="68" width="7.109375" customWidth="1"/>
    <col min="69" max="69" width="7.33203125" customWidth="1"/>
    <col min="70" max="70" width="7.109375" customWidth="1"/>
    <col min="71" max="71" width="7.33203125" customWidth="1"/>
    <col min="72" max="72" width="7.109375" customWidth="1"/>
    <col min="73" max="73" width="7.33203125" customWidth="1"/>
    <col min="74" max="74" width="7.109375" customWidth="1"/>
    <col min="75" max="75" width="7.33203125" customWidth="1"/>
    <col min="76" max="76" width="7.109375" customWidth="1"/>
    <col min="77" max="77" width="7.33203125" customWidth="1"/>
    <col min="78" max="78" width="7.109375" customWidth="1"/>
    <col min="79" max="79" width="7.33203125" customWidth="1"/>
    <col min="80" max="81" width="16.109375" customWidth="1"/>
    <col min="82" max="82" width="7.33203125" customWidth="1"/>
    <col min="83" max="84" width="16.109375" customWidth="1"/>
    <col min="85" max="85" width="7.33203125" customWidth="1"/>
    <col min="86" max="86" width="8.77734375" customWidth="1"/>
    <col min="87" max="87" width="7.33203125" customWidth="1"/>
    <col min="88" max="88" width="10.33203125" customWidth="1"/>
    <col min="89" max="248" width="15.44140625" customWidth="1"/>
    <col min="249" max="249" width="10.33203125" customWidth="1"/>
  </cols>
  <sheetData>
    <row r="1" spans="2:24" x14ac:dyDescent="0.25">
      <c r="B1" s="34" t="s">
        <v>660</v>
      </c>
    </row>
    <row r="2" spans="2:24" x14ac:dyDescent="0.25">
      <c r="B2" s="40" t="s">
        <v>1040</v>
      </c>
      <c r="C2" s="40" t="s">
        <v>1432</v>
      </c>
    </row>
    <row r="3" spans="2:24" x14ac:dyDescent="0.25">
      <c r="B3" s="40" t="s">
        <v>993</v>
      </c>
      <c r="C3" s="40" t="s">
        <v>1432</v>
      </c>
      <c r="R3" s="19"/>
      <c r="S3" s="30" t="s">
        <v>967</v>
      </c>
      <c r="T3" s="31">
        <v>5</v>
      </c>
    </row>
    <row r="4" spans="2:24" x14ac:dyDescent="0.25">
      <c r="R4" s="22"/>
      <c r="S4" s="20"/>
      <c r="T4" s="19"/>
    </row>
    <row r="5" spans="2:24" x14ac:dyDescent="0.25">
      <c r="B5" s="5" t="s">
        <v>0</v>
      </c>
      <c r="C5" s="6"/>
      <c r="D5" s="51"/>
      <c r="E5" s="46"/>
      <c r="F5" s="8"/>
      <c r="N5" s="15"/>
      <c r="O5" s="15"/>
      <c r="P5" s="15"/>
      <c r="R5" s="22"/>
      <c r="S5" s="30" t="s">
        <v>3</v>
      </c>
      <c r="T5" s="30" t="s">
        <v>1</v>
      </c>
      <c r="U5" s="30" t="s">
        <v>29</v>
      </c>
      <c r="V5" s="30" t="s">
        <v>988</v>
      </c>
      <c r="W5" t="s">
        <v>968</v>
      </c>
      <c r="X5" t="s">
        <v>0</v>
      </c>
    </row>
    <row r="6" spans="2:24" x14ac:dyDescent="0.25">
      <c r="B6" s="5" t="s">
        <v>2</v>
      </c>
      <c r="C6" s="5" t="s">
        <v>3</v>
      </c>
      <c r="D6" s="52" t="s">
        <v>23</v>
      </c>
      <c r="E6" s="47" t="s">
        <v>967</v>
      </c>
      <c r="F6" s="8" t="s">
        <v>989</v>
      </c>
      <c r="N6" s="15"/>
      <c r="O6" s="15"/>
      <c r="P6" s="15"/>
      <c r="R6" s="21"/>
      <c r="S6" t="s">
        <v>964</v>
      </c>
      <c r="T6" t="s">
        <v>878</v>
      </c>
      <c r="U6">
        <v>21</v>
      </c>
      <c r="V6">
        <v>5</v>
      </c>
      <c r="W6" s="18">
        <v>1</v>
      </c>
      <c r="X6" s="18">
        <v>21</v>
      </c>
    </row>
    <row r="7" spans="2:24" x14ac:dyDescent="0.25">
      <c r="B7" s="7" t="s">
        <v>140</v>
      </c>
      <c r="C7" s="7" t="s">
        <v>1137</v>
      </c>
      <c r="D7" s="53" t="s">
        <v>52</v>
      </c>
      <c r="E7" s="48">
        <v>3</v>
      </c>
      <c r="F7" s="9">
        <v>87</v>
      </c>
      <c r="N7" s="16"/>
      <c r="O7" s="16"/>
      <c r="P7" s="16"/>
      <c r="R7" s="21"/>
      <c r="T7" t="s">
        <v>731</v>
      </c>
      <c r="U7">
        <v>10</v>
      </c>
      <c r="V7">
        <v>11</v>
      </c>
      <c r="W7" s="18">
        <v>1</v>
      </c>
      <c r="X7" s="18">
        <v>10</v>
      </c>
    </row>
    <row r="8" spans="2:24" x14ac:dyDescent="0.25">
      <c r="B8" s="10"/>
      <c r="C8" s="7" t="s">
        <v>1143</v>
      </c>
      <c r="D8" s="53" t="s">
        <v>52</v>
      </c>
      <c r="E8" s="48">
        <v>2</v>
      </c>
      <c r="F8" s="9">
        <v>50</v>
      </c>
      <c r="N8" s="16"/>
      <c r="O8" s="16"/>
      <c r="P8" s="16"/>
      <c r="R8" s="19"/>
      <c r="T8" t="s">
        <v>630</v>
      </c>
      <c r="U8">
        <v>30</v>
      </c>
      <c r="V8">
        <v>1</v>
      </c>
      <c r="W8" s="18">
        <v>1</v>
      </c>
      <c r="X8" s="18">
        <v>30</v>
      </c>
    </row>
    <row r="9" spans="2:24" x14ac:dyDescent="0.25">
      <c r="B9" s="10"/>
      <c r="C9" s="7" t="s">
        <v>1336</v>
      </c>
      <c r="D9" s="53" t="s">
        <v>49</v>
      </c>
      <c r="E9" s="48">
        <v>1</v>
      </c>
      <c r="F9" s="9">
        <v>30</v>
      </c>
      <c r="N9" s="16"/>
      <c r="O9" s="16"/>
      <c r="P9" s="16"/>
      <c r="R9" s="21"/>
      <c r="T9" t="s">
        <v>662</v>
      </c>
      <c r="U9">
        <v>30</v>
      </c>
      <c r="V9">
        <v>1</v>
      </c>
      <c r="W9" s="18">
        <v>1</v>
      </c>
      <c r="X9" s="18">
        <v>30</v>
      </c>
    </row>
    <row r="10" spans="2:24" x14ac:dyDescent="0.25">
      <c r="B10" s="10"/>
      <c r="C10" s="7" t="s">
        <v>1200</v>
      </c>
      <c r="D10" s="53" t="s">
        <v>52</v>
      </c>
      <c r="E10" s="48">
        <v>1</v>
      </c>
      <c r="F10" s="9">
        <v>30</v>
      </c>
      <c r="N10" s="16"/>
      <c r="O10" s="16"/>
      <c r="P10" s="16"/>
      <c r="R10" s="21"/>
      <c r="T10" t="s">
        <v>534</v>
      </c>
      <c r="U10">
        <v>30</v>
      </c>
      <c r="V10">
        <v>1</v>
      </c>
      <c r="W10" s="18">
        <v>1</v>
      </c>
      <c r="X10" s="18">
        <v>30</v>
      </c>
    </row>
    <row r="11" spans="2:24" x14ac:dyDescent="0.25">
      <c r="B11" s="10"/>
      <c r="C11" s="7" t="s">
        <v>1158</v>
      </c>
      <c r="D11" s="53" t="s">
        <v>69</v>
      </c>
      <c r="E11" s="48">
        <v>2</v>
      </c>
      <c r="F11" s="9">
        <v>27</v>
      </c>
      <c r="N11" s="16"/>
      <c r="O11" s="16"/>
      <c r="P11" s="16"/>
      <c r="R11" s="21"/>
      <c r="S11" s="14" t="s">
        <v>969</v>
      </c>
      <c r="T11" s="14"/>
      <c r="U11" s="14"/>
      <c r="V11" s="14"/>
      <c r="W11" s="33">
        <v>5</v>
      </c>
      <c r="X11" s="33">
        <v>121</v>
      </c>
    </row>
    <row r="12" spans="2:24" x14ac:dyDescent="0.25">
      <c r="B12" s="10"/>
      <c r="C12" s="7" t="s">
        <v>1400</v>
      </c>
      <c r="D12" s="53" t="s">
        <v>52</v>
      </c>
      <c r="E12" s="48">
        <v>1</v>
      </c>
      <c r="F12" s="9">
        <v>25</v>
      </c>
      <c r="N12" s="16"/>
      <c r="O12" s="16"/>
      <c r="P12" s="16"/>
      <c r="R12" s="19"/>
      <c r="S12" t="s">
        <v>956</v>
      </c>
      <c r="T12" t="s">
        <v>4</v>
      </c>
      <c r="U12">
        <v>10</v>
      </c>
      <c r="V12">
        <v>13</v>
      </c>
      <c r="W12" s="18">
        <v>1</v>
      </c>
      <c r="X12" s="18">
        <v>10</v>
      </c>
    </row>
    <row r="13" spans="2:24" ht="13.2" customHeight="1" x14ac:dyDescent="0.25">
      <c r="B13" s="42" t="s">
        <v>1438</v>
      </c>
      <c r="C13" s="43"/>
      <c r="D13" s="54"/>
      <c r="E13" s="49"/>
      <c r="F13" s="44">
        <v>249</v>
      </c>
      <c r="N13" s="16"/>
      <c r="O13" s="16"/>
      <c r="P13" s="16"/>
      <c r="R13" s="21"/>
      <c r="T13" t="s">
        <v>8</v>
      </c>
      <c r="U13">
        <v>13</v>
      </c>
      <c r="V13">
        <v>9</v>
      </c>
      <c r="W13" s="18">
        <v>1</v>
      </c>
      <c r="X13" s="18">
        <v>13</v>
      </c>
    </row>
    <row r="14" spans="2:24" x14ac:dyDescent="0.25">
      <c r="B14" s="7" t="s">
        <v>16</v>
      </c>
      <c r="C14" s="7" t="s">
        <v>1067</v>
      </c>
      <c r="D14" s="53" t="s">
        <v>45</v>
      </c>
      <c r="E14" s="48">
        <v>6</v>
      </c>
      <c r="F14" s="9">
        <v>150</v>
      </c>
      <c r="N14" s="16"/>
      <c r="O14" s="16"/>
      <c r="P14" s="16"/>
      <c r="R14" s="19"/>
      <c r="T14" t="s">
        <v>878</v>
      </c>
      <c r="U14">
        <v>13</v>
      </c>
      <c r="V14">
        <v>9</v>
      </c>
      <c r="W14" s="18">
        <v>1</v>
      </c>
      <c r="X14" s="18">
        <v>13</v>
      </c>
    </row>
    <row r="15" spans="2:24" x14ac:dyDescent="0.25">
      <c r="B15" s="10"/>
      <c r="C15" s="7" t="s">
        <v>1244</v>
      </c>
      <c r="D15" s="53" t="s">
        <v>52</v>
      </c>
      <c r="E15" s="48">
        <v>1</v>
      </c>
      <c r="F15" s="9">
        <v>30</v>
      </c>
      <c r="N15" s="16"/>
      <c r="O15" s="16"/>
      <c r="P15" s="16"/>
      <c r="T15" t="s">
        <v>731</v>
      </c>
      <c r="U15">
        <v>10</v>
      </c>
      <c r="V15">
        <v>24</v>
      </c>
      <c r="W15" s="18">
        <v>1</v>
      </c>
      <c r="X15" s="18">
        <v>10</v>
      </c>
    </row>
    <row r="16" spans="2:24" x14ac:dyDescent="0.25">
      <c r="B16" s="10"/>
      <c r="C16" s="7" t="s">
        <v>1261</v>
      </c>
      <c r="D16" s="53" t="s">
        <v>69</v>
      </c>
      <c r="E16" s="48">
        <v>1</v>
      </c>
      <c r="F16" s="9">
        <v>27</v>
      </c>
      <c r="N16" s="16"/>
      <c r="O16" s="16"/>
      <c r="P16" s="16"/>
      <c r="T16" t="s">
        <v>534</v>
      </c>
      <c r="U16">
        <v>15</v>
      </c>
      <c r="V16">
        <v>8</v>
      </c>
      <c r="W16" s="18">
        <v>1</v>
      </c>
      <c r="X16" s="18">
        <v>15</v>
      </c>
    </row>
    <row r="17" spans="2:24" x14ac:dyDescent="0.25">
      <c r="B17" s="10"/>
      <c r="C17" s="7" t="s">
        <v>1368</v>
      </c>
      <c r="D17" s="53" t="s">
        <v>52</v>
      </c>
      <c r="E17" s="48">
        <v>1</v>
      </c>
      <c r="F17" s="9">
        <v>27</v>
      </c>
      <c r="N17" s="16"/>
      <c r="O17" s="16"/>
      <c r="P17" s="16"/>
      <c r="S17" s="14" t="s">
        <v>970</v>
      </c>
      <c r="T17" s="14"/>
      <c r="U17" s="14"/>
      <c r="V17" s="14"/>
      <c r="W17" s="33">
        <v>5</v>
      </c>
      <c r="X17" s="33">
        <v>61</v>
      </c>
    </row>
    <row r="18" spans="2:24" x14ac:dyDescent="0.25">
      <c r="B18" s="10"/>
      <c r="C18" s="7" t="s">
        <v>1158</v>
      </c>
      <c r="D18" s="53" t="s">
        <v>69</v>
      </c>
      <c r="E18" s="48">
        <v>2</v>
      </c>
      <c r="F18" s="9">
        <v>25</v>
      </c>
      <c r="N18" s="16"/>
      <c r="O18" s="16"/>
      <c r="P18" s="16"/>
      <c r="R18" s="19"/>
      <c r="S18" t="s">
        <v>951</v>
      </c>
      <c r="T18" t="s">
        <v>4</v>
      </c>
      <c r="U18">
        <v>25</v>
      </c>
      <c r="V18">
        <v>3</v>
      </c>
      <c r="W18" s="18">
        <v>1</v>
      </c>
      <c r="X18" s="18">
        <v>25</v>
      </c>
    </row>
    <row r="19" spans="2:24" x14ac:dyDescent="0.25">
      <c r="B19" s="42" t="s">
        <v>1437</v>
      </c>
      <c r="C19" s="43"/>
      <c r="D19" s="54"/>
      <c r="E19" s="49"/>
      <c r="F19" s="44">
        <v>259</v>
      </c>
      <c r="N19" s="16"/>
      <c r="O19" s="16"/>
      <c r="P19" s="16"/>
      <c r="R19" s="22"/>
      <c r="T19" t="s">
        <v>878</v>
      </c>
      <c r="U19">
        <v>23</v>
      </c>
      <c r="V19">
        <v>4</v>
      </c>
      <c r="W19" s="18">
        <v>1</v>
      </c>
      <c r="X19" s="18">
        <v>23</v>
      </c>
    </row>
    <row r="20" spans="2:24" x14ac:dyDescent="0.25">
      <c r="B20" s="7" t="s">
        <v>7</v>
      </c>
      <c r="C20" s="7" t="s">
        <v>1076</v>
      </c>
      <c r="D20" s="53" t="s">
        <v>38</v>
      </c>
      <c r="E20" s="48">
        <v>6</v>
      </c>
      <c r="F20" s="9">
        <v>150</v>
      </c>
      <c r="N20" s="16"/>
      <c r="O20" s="16"/>
      <c r="P20" s="16"/>
      <c r="R20" s="22"/>
      <c r="T20" t="s">
        <v>731</v>
      </c>
      <c r="U20">
        <v>21</v>
      </c>
      <c r="V20">
        <v>5</v>
      </c>
      <c r="W20" s="18">
        <v>1</v>
      </c>
      <c r="X20" s="18">
        <v>21</v>
      </c>
    </row>
    <row r="21" spans="2:24" x14ac:dyDescent="0.25">
      <c r="B21" s="10"/>
      <c r="C21" s="7" t="s">
        <v>1268</v>
      </c>
      <c r="D21" s="53" t="s">
        <v>52</v>
      </c>
      <c r="E21" s="48">
        <v>1</v>
      </c>
      <c r="F21" s="9">
        <v>30</v>
      </c>
      <c r="N21" s="16"/>
      <c r="O21" s="16"/>
      <c r="P21" s="16"/>
      <c r="R21" s="21"/>
      <c r="T21" t="s">
        <v>662</v>
      </c>
      <c r="U21">
        <v>17</v>
      </c>
      <c r="V21">
        <v>7</v>
      </c>
      <c r="W21" s="18">
        <v>1</v>
      </c>
      <c r="X21" s="18">
        <v>17</v>
      </c>
    </row>
    <row r="22" spans="2:24" x14ac:dyDescent="0.25">
      <c r="B22" s="10"/>
      <c r="C22" s="7" t="s">
        <v>1168</v>
      </c>
      <c r="D22" s="53" t="s">
        <v>101</v>
      </c>
      <c r="E22" s="48">
        <v>2</v>
      </c>
      <c r="F22" s="9">
        <v>27</v>
      </c>
      <c r="N22" s="16"/>
      <c r="O22" s="16"/>
      <c r="P22" s="16"/>
      <c r="R22" s="21"/>
      <c r="T22" t="s">
        <v>534</v>
      </c>
      <c r="U22">
        <v>17</v>
      </c>
      <c r="V22">
        <v>7</v>
      </c>
      <c r="W22" s="18">
        <v>1</v>
      </c>
      <c r="X22" s="18">
        <v>17</v>
      </c>
    </row>
    <row r="23" spans="2:24" x14ac:dyDescent="0.25">
      <c r="B23" s="10"/>
      <c r="C23" s="7" t="s">
        <v>1204</v>
      </c>
      <c r="D23" s="53" t="s">
        <v>367</v>
      </c>
      <c r="E23" s="48">
        <v>1</v>
      </c>
      <c r="F23" s="9">
        <v>27</v>
      </c>
      <c r="N23" s="16"/>
      <c r="O23" s="16"/>
      <c r="P23" s="16"/>
      <c r="R23" s="21"/>
      <c r="S23" s="14" t="s">
        <v>971</v>
      </c>
      <c r="T23" s="14"/>
      <c r="U23" s="14"/>
      <c r="V23" s="14"/>
      <c r="W23" s="33">
        <v>5</v>
      </c>
      <c r="X23" s="33">
        <v>103</v>
      </c>
    </row>
    <row r="24" spans="2:24" x14ac:dyDescent="0.25">
      <c r="B24" s="10"/>
      <c r="C24" s="7" t="s">
        <v>1059</v>
      </c>
      <c r="D24" s="53" t="s">
        <v>45</v>
      </c>
      <c r="E24" s="48">
        <v>1</v>
      </c>
      <c r="F24" s="9">
        <v>27</v>
      </c>
      <c r="N24" s="16"/>
      <c r="O24" s="16"/>
      <c r="P24" s="16"/>
      <c r="R24" s="21"/>
      <c r="S24" t="s">
        <v>962</v>
      </c>
      <c r="T24" t="s">
        <v>8</v>
      </c>
      <c r="U24">
        <v>27</v>
      </c>
      <c r="V24">
        <v>2</v>
      </c>
      <c r="W24" s="18">
        <v>1</v>
      </c>
      <c r="X24" s="18">
        <v>27</v>
      </c>
    </row>
    <row r="25" spans="2:24" ht="13.2" customHeight="1" x14ac:dyDescent="0.25">
      <c r="B25" s="42" t="s">
        <v>1435</v>
      </c>
      <c r="C25" s="43"/>
      <c r="D25" s="54"/>
      <c r="E25" s="49"/>
      <c r="F25" s="44">
        <v>261</v>
      </c>
      <c r="N25" s="16"/>
      <c r="O25" s="16"/>
      <c r="P25" s="16"/>
      <c r="R25" s="21"/>
      <c r="T25" t="s">
        <v>878</v>
      </c>
      <c r="U25">
        <v>27</v>
      </c>
      <c r="V25">
        <v>2</v>
      </c>
      <c r="W25" s="18">
        <v>1</v>
      </c>
      <c r="X25" s="18">
        <v>27</v>
      </c>
    </row>
    <row r="26" spans="2:24" x14ac:dyDescent="0.25">
      <c r="B26" s="7" t="s">
        <v>158</v>
      </c>
      <c r="C26" s="7" t="s">
        <v>1123</v>
      </c>
      <c r="D26" s="53" t="s">
        <v>52</v>
      </c>
      <c r="E26" s="48">
        <v>4</v>
      </c>
      <c r="F26" s="9">
        <v>111</v>
      </c>
      <c r="N26" s="16"/>
      <c r="O26" s="16"/>
      <c r="P26" s="16"/>
      <c r="R26" s="19"/>
      <c r="T26" t="s">
        <v>731</v>
      </c>
      <c r="U26">
        <v>27</v>
      </c>
      <c r="V26">
        <v>2</v>
      </c>
      <c r="W26" s="18">
        <v>1</v>
      </c>
      <c r="X26" s="18">
        <v>27</v>
      </c>
    </row>
    <row r="27" spans="2:24" x14ac:dyDescent="0.25">
      <c r="B27" s="10"/>
      <c r="C27" s="7" t="s">
        <v>1134</v>
      </c>
      <c r="D27" s="53" t="s">
        <v>52</v>
      </c>
      <c r="E27" s="48">
        <v>3</v>
      </c>
      <c r="F27" s="9">
        <v>87</v>
      </c>
      <c r="N27" s="16"/>
      <c r="O27" s="16"/>
      <c r="P27" s="16"/>
      <c r="T27" t="s">
        <v>662</v>
      </c>
      <c r="U27">
        <v>19</v>
      </c>
      <c r="V27">
        <v>6</v>
      </c>
      <c r="W27" s="18">
        <v>1</v>
      </c>
      <c r="X27" s="18">
        <v>19</v>
      </c>
    </row>
    <row r="28" spans="2:24" x14ac:dyDescent="0.25">
      <c r="B28" s="10"/>
      <c r="C28" s="7" t="s">
        <v>1251</v>
      </c>
      <c r="D28" s="53" t="s">
        <v>52</v>
      </c>
      <c r="E28" s="48">
        <v>1</v>
      </c>
      <c r="F28" s="9">
        <v>30</v>
      </c>
      <c r="N28" s="16"/>
      <c r="O28" s="16"/>
      <c r="P28" s="16"/>
      <c r="T28" t="s">
        <v>5</v>
      </c>
      <c r="U28">
        <v>25</v>
      </c>
      <c r="V28">
        <v>3</v>
      </c>
      <c r="W28" s="18">
        <v>1</v>
      </c>
      <c r="X28" s="18">
        <v>25</v>
      </c>
    </row>
    <row r="29" spans="2:24" x14ac:dyDescent="0.25">
      <c r="B29" s="10"/>
      <c r="C29" s="7" t="s">
        <v>1388</v>
      </c>
      <c r="D29" s="53" t="s">
        <v>52</v>
      </c>
      <c r="E29" s="48">
        <v>1</v>
      </c>
      <c r="F29" s="9">
        <v>30</v>
      </c>
      <c r="N29" s="16"/>
      <c r="O29" s="16"/>
      <c r="P29" s="16"/>
      <c r="S29" s="14" t="s">
        <v>972</v>
      </c>
      <c r="T29" s="14"/>
      <c r="U29" s="14"/>
      <c r="V29" s="14"/>
      <c r="W29" s="33">
        <v>5</v>
      </c>
      <c r="X29" s="33">
        <v>125</v>
      </c>
    </row>
    <row r="30" spans="2:24" x14ac:dyDescent="0.25">
      <c r="B30" s="10"/>
      <c r="C30" s="7" t="s">
        <v>1349</v>
      </c>
      <c r="D30" s="53" t="s">
        <v>49</v>
      </c>
      <c r="E30" s="48">
        <v>1</v>
      </c>
      <c r="F30" s="9">
        <v>30</v>
      </c>
      <c r="N30" s="16"/>
      <c r="O30" s="16"/>
      <c r="P30" s="16"/>
      <c r="S30" t="s">
        <v>966</v>
      </c>
      <c r="T30" t="s">
        <v>8</v>
      </c>
      <c r="U30">
        <v>30</v>
      </c>
      <c r="V30">
        <v>1</v>
      </c>
      <c r="W30" s="18">
        <v>1</v>
      </c>
      <c r="X30" s="18">
        <v>30</v>
      </c>
    </row>
    <row r="31" spans="2:24" x14ac:dyDescent="0.25">
      <c r="B31" s="10"/>
      <c r="C31" s="7" t="s">
        <v>1352</v>
      </c>
      <c r="D31" s="53" t="s">
        <v>69</v>
      </c>
      <c r="E31" s="48">
        <v>1</v>
      </c>
      <c r="F31" s="9">
        <v>25</v>
      </c>
      <c r="N31" s="16"/>
      <c r="O31" s="16"/>
      <c r="P31" s="16"/>
      <c r="T31" t="s">
        <v>878</v>
      </c>
      <c r="U31">
        <v>27</v>
      </c>
      <c r="V31">
        <v>2</v>
      </c>
      <c r="W31" s="18">
        <v>1</v>
      </c>
      <c r="X31" s="18">
        <v>27</v>
      </c>
    </row>
    <row r="32" spans="2:24" x14ac:dyDescent="0.25">
      <c r="B32" s="10"/>
      <c r="C32" s="7" t="s">
        <v>1359</v>
      </c>
      <c r="D32" s="53" t="s">
        <v>69</v>
      </c>
      <c r="E32" s="48">
        <v>1</v>
      </c>
      <c r="F32" s="9">
        <v>23</v>
      </c>
      <c r="N32" s="16"/>
      <c r="O32" s="16"/>
      <c r="P32" s="16"/>
      <c r="T32" t="s">
        <v>630</v>
      </c>
      <c r="U32">
        <v>27</v>
      </c>
      <c r="V32">
        <v>2</v>
      </c>
      <c r="W32" s="18">
        <v>1</v>
      </c>
      <c r="X32" s="18">
        <v>27</v>
      </c>
    </row>
    <row r="33" spans="2:24" x14ac:dyDescent="0.25">
      <c r="B33" s="42" t="s">
        <v>1439</v>
      </c>
      <c r="C33" s="43"/>
      <c r="D33" s="54"/>
      <c r="E33" s="49"/>
      <c r="F33" s="44">
        <v>336</v>
      </c>
      <c r="N33" s="16"/>
      <c r="O33" s="16"/>
      <c r="P33" s="16"/>
      <c r="T33" t="s">
        <v>662</v>
      </c>
      <c r="U33">
        <v>27</v>
      </c>
      <c r="V33">
        <v>2</v>
      </c>
      <c r="W33" s="18">
        <v>1</v>
      </c>
      <c r="X33" s="18">
        <v>27</v>
      </c>
    </row>
    <row r="34" spans="2:24" x14ac:dyDescent="0.25">
      <c r="B34" s="7" t="s">
        <v>12</v>
      </c>
      <c r="C34" s="7" t="s">
        <v>1060</v>
      </c>
      <c r="D34" s="53" t="s">
        <v>367</v>
      </c>
      <c r="E34" s="48">
        <v>4</v>
      </c>
      <c r="F34" s="9">
        <v>120</v>
      </c>
      <c r="N34" s="16"/>
      <c r="O34" s="16"/>
      <c r="P34" s="16"/>
      <c r="T34" t="s">
        <v>534</v>
      </c>
      <c r="U34">
        <v>27</v>
      </c>
      <c r="V34">
        <v>2</v>
      </c>
      <c r="W34" s="18">
        <v>1</v>
      </c>
      <c r="X34" s="18">
        <v>27</v>
      </c>
    </row>
    <row r="35" spans="2:24" x14ac:dyDescent="0.25">
      <c r="B35" s="10"/>
      <c r="C35" s="7" t="s">
        <v>1059</v>
      </c>
      <c r="D35" s="53" t="s">
        <v>45</v>
      </c>
      <c r="E35" s="48">
        <v>3</v>
      </c>
      <c r="F35" s="9">
        <v>82</v>
      </c>
      <c r="N35" s="16"/>
      <c r="O35" s="16"/>
      <c r="P35" s="16"/>
      <c r="S35" s="14" t="s">
        <v>973</v>
      </c>
      <c r="T35" s="14"/>
      <c r="U35" s="14"/>
      <c r="V35" s="14"/>
      <c r="W35" s="33">
        <v>5</v>
      </c>
      <c r="X35" s="33">
        <v>138</v>
      </c>
    </row>
    <row r="36" spans="2:24" x14ac:dyDescent="0.25">
      <c r="B36" s="10"/>
      <c r="C36" s="7" t="s">
        <v>1238</v>
      </c>
      <c r="D36" s="53" t="s">
        <v>52</v>
      </c>
      <c r="E36" s="48">
        <v>1</v>
      </c>
      <c r="F36" s="9">
        <v>30</v>
      </c>
      <c r="N36" s="16"/>
      <c r="O36" s="16"/>
      <c r="P36" s="16"/>
      <c r="S36" t="s">
        <v>961</v>
      </c>
      <c r="T36" t="s">
        <v>4</v>
      </c>
      <c r="U36">
        <v>27</v>
      </c>
      <c r="V36">
        <v>2</v>
      </c>
      <c r="W36" s="18">
        <v>1</v>
      </c>
      <c r="X36" s="18">
        <v>27</v>
      </c>
    </row>
    <row r="37" spans="2:24" x14ac:dyDescent="0.25">
      <c r="B37" s="10"/>
      <c r="C37" s="7" t="s">
        <v>1286</v>
      </c>
      <c r="D37" s="53" t="s">
        <v>49</v>
      </c>
      <c r="E37" s="48">
        <v>1</v>
      </c>
      <c r="F37" s="9">
        <v>30</v>
      </c>
      <c r="N37" s="16"/>
      <c r="O37" s="16"/>
      <c r="P37" s="16"/>
      <c r="T37" t="s">
        <v>878</v>
      </c>
      <c r="U37">
        <v>23</v>
      </c>
      <c r="V37">
        <v>4</v>
      </c>
      <c r="W37" s="18">
        <v>1</v>
      </c>
      <c r="X37" s="18">
        <v>23</v>
      </c>
    </row>
    <row r="38" spans="2:24" x14ac:dyDescent="0.25">
      <c r="B38" s="10"/>
      <c r="C38" s="7" t="s">
        <v>1168</v>
      </c>
      <c r="D38" s="53" t="s">
        <v>101</v>
      </c>
      <c r="E38" s="48">
        <v>2</v>
      </c>
      <c r="F38" s="9">
        <v>30</v>
      </c>
      <c r="N38" s="16"/>
      <c r="O38" s="16"/>
      <c r="P38" s="16"/>
      <c r="T38" t="s">
        <v>731</v>
      </c>
      <c r="U38">
        <v>23</v>
      </c>
      <c r="V38">
        <v>4</v>
      </c>
      <c r="W38" s="18">
        <v>1</v>
      </c>
      <c r="X38" s="18">
        <v>23</v>
      </c>
    </row>
    <row r="39" spans="2:24" x14ac:dyDescent="0.25">
      <c r="B39" s="10"/>
      <c r="C39" s="7" t="s">
        <v>1277</v>
      </c>
      <c r="D39" s="53" t="s">
        <v>49</v>
      </c>
      <c r="E39" s="48">
        <v>1</v>
      </c>
      <c r="F39" s="9">
        <v>27</v>
      </c>
      <c r="N39" s="16"/>
      <c r="O39" s="16"/>
      <c r="P39" s="16"/>
      <c r="T39" t="s">
        <v>630</v>
      </c>
      <c r="U39">
        <v>25</v>
      </c>
      <c r="V39">
        <v>3</v>
      </c>
      <c r="W39" s="18">
        <v>1</v>
      </c>
      <c r="X39" s="18">
        <v>25</v>
      </c>
    </row>
    <row r="40" spans="2:24" x14ac:dyDescent="0.25">
      <c r="B40" s="10"/>
      <c r="C40" s="7" t="s">
        <v>1351</v>
      </c>
      <c r="D40" s="53" t="s">
        <v>101</v>
      </c>
      <c r="E40" s="48">
        <v>1</v>
      </c>
      <c r="F40" s="9">
        <v>25</v>
      </c>
      <c r="N40" s="16"/>
      <c r="O40" s="16"/>
      <c r="P40" s="16"/>
      <c r="T40" t="s">
        <v>534</v>
      </c>
      <c r="U40">
        <v>27</v>
      </c>
      <c r="V40">
        <v>2</v>
      </c>
      <c r="W40" s="18">
        <v>1</v>
      </c>
      <c r="X40" s="18">
        <v>27</v>
      </c>
    </row>
    <row r="41" spans="2:24" x14ac:dyDescent="0.25">
      <c r="B41" s="10"/>
      <c r="C41" s="7" t="s">
        <v>1208</v>
      </c>
      <c r="D41" s="53" t="s">
        <v>69</v>
      </c>
      <c r="E41" s="48">
        <v>1</v>
      </c>
      <c r="F41" s="9">
        <v>23</v>
      </c>
      <c r="N41" s="16"/>
      <c r="O41" s="16"/>
      <c r="P41" s="16"/>
      <c r="S41" s="14" t="s">
        <v>974</v>
      </c>
      <c r="T41" s="14"/>
      <c r="U41" s="14"/>
      <c r="V41" s="14"/>
      <c r="W41" s="33">
        <v>5</v>
      </c>
      <c r="X41" s="33">
        <v>125</v>
      </c>
    </row>
    <row r="42" spans="2:24" x14ac:dyDescent="0.25">
      <c r="B42" s="42" t="s">
        <v>1436</v>
      </c>
      <c r="C42" s="43"/>
      <c r="D42" s="54"/>
      <c r="E42" s="49"/>
      <c r="F42" s="44">
        <v>367</v>
      </c>
      <c r="N42" s="16"/>
      <c r="O42" s="16"/>
      <c r="P42" s="16"/>
      <c r="S42" t="s">
        <v>877</v>
      </c>
      <c r="T42" t="s">
        <v>8</v>
      </c>
      <c r="U42">
        <v>25</v>
      </c>
      <c r="V42">
        <v>3</v>
      </c>
      <c r="W42" s="18">
        <v>1</v>
      </c>
      <c r="X42" s="18">
        <v>25</v>
      </c>
    </row>
    <row r="43" spans="2:24" x14ac:dyDescent="0.25">
      <c r="B43" s="7" t="s">
        <v>152</v>
      </c>
      <c r="C43" s="7" t="s">
        <v>1119</v>
      </c>
      <c r="D43" s="53" t="s">
        <v>45</v>
      </c>
      <c r="E43" s="48">
        <v>6</v>
      </c>
      <c r="F43" s="9">
        <v>150</v>
      </c>
      <c r="N43" s="16"/>
      <c r="O43" s="16"/>
      <c r="P43" s="16"/>
      <c r="T43" t="s">
        <v>878</v>
      </c>
      <c r="U43">
        <v>21</v>
      </c>
      <c r="V43">
        <v>5</v>
      </c>
      <c r="W43" s="18">
        <v>1</v>
      </c>
      <c r="X43" s="18">
        <v>21</v>
      </c>
    </row>
    <row r="44" spans="2:24" x14ac:dyDescent="0.25">
      <c r="B44" s="10"/>
      <c r="C44" s="7" t="s">
        <v>1118</v>
      </c>
      <c r="D44" s="53" t="s">
        <v>69</v>
      </c>
      <c r="E44" s="48">
        <v>6</v>
      </c>
      <c r="F44" s="9">
        <v>135</v>
      </c>
      <c r="N44" s="16"/>
      <c r="O44" s="16"/>
      <c r="P44" s="16"/>
      <c r="T44" t="s">
        <v>731</v>
      </c>
      <c r="U44">
        <v>15</v>
      </c>
      <c r="V44">
        <v>8</v>
      </c>
      <c r="W44" s="18">
        <v>1</v>
      </c>
      <c r="X44" s="18">
        <v>15</v>
      </c>
    </row>
    <row r="45" spans="2:24" x14ac:dyDescent="0.25">
      <c r="B45" s="10"/>
      <c r="C45" s="7" t="s">
        <v>1127</v>
      </c>
      <c r="D45" s="53" t="s">
        <v>38</v>
      </c>
      <c r="E45" s="48">
        <v>4</v>
      </c>
      <c r="F45" s="9">
        <v>105</v>
      </c>
      <c r="N45" s="16"/>
      <c r="O45" s="16"/>
      <c r="P45" s="16"/>
      <c r="T45" t="s">
        <v>662</v>
      </c>
      <c r="U45">
        <v>23</v>
      </c>
      <c r="V45">
        <v>4</v>
      </c>
      <c r="W45" s="18">
        <v>1</v>
      </c>
      <c r="X45" s="18">
        <v>23</v>
      </c>
    </row>
    <row r="46" spans="2:24" x14ac:dyDescent="0.25">
      <c r="B46" s="10"/>
      <c r="C46" s="7" t="s">
        <v>1155</v>
      </c>
      <c r="D46" s="53" t="s">
        <v>52</v>
      </c>
      <c r="E46" s="48">
        <v>2</v>
      </c>
      <c r="F46" s="9">
        <v>55</v>
      </c>
      <c r="N46" s="16"/>
      <c r="O46" s="16"/>
      <c r="P46" s="16"/>
      <c r="T46" t="s">
        <v>534</v>
      </c>
      <c r="U46">
        <v>21</v>
      </c>
      <c r="V46">
        <v>5</v>
      </c>
      <c r="W46" s="18">
        <v>1</v>
      </c>
      <c r="X46" s="18">
        <v>21</v>
      </c>
    </row>
    <row r="47" spans="2:24" x14ac:dyDescent="0.25">
      <c r="B47" s="10"/>
      <c r="C47" s="7" t="s">
        <v>1309</v>
      </c>
      <c r="D47" s="53" t="s">
        <v>49</v>
      </c>
      <c r="E47" s="48">
        <v>1</v>
      </c>
      <c r="F47" s="9">
        <v>30</v>
      </c>
      <c r="N47" s="16"/>
      <c r="O47" s="16"/>
      <c r="P47" s="16"/>
      <c r="S47" s="14" t="s">
        <v>975</v>
      </c>
      <c r="T47" s="14"/>
      <c r="U47" s="14"/>
      <c r="V47" s="14"/>
      <c r="W47" s="33">
        <v>5</v>
      </c>
      <c r="X47" s="33">
        <v>105</v>
      </c>
    </row>
    <row r="48" spans="2:24" x14ac:dyDescent="0.25">
      <c r="B48" s="10"/>
      <c r="C48" s="7" t="s">
        <v>1353</v>
      </c>
      <c r="D48" s="53" t="s">
        <v>52</v>
      </c>
      <c r="E48" s="48">
        <v>1</v>
      </c>
      <c r="F48" s="9">
        <v>25</v>
      </c>
      <c r="N48" s="16"/>
      <c r="O48" s="16"/>
      <c r="P48" s="16"/>
      <c r="S48" t="s">
        <v>952</v>
      </c>
      <c r="T48" t="s">
        <v>4</v>
      </c>
      <c r="U48">
        <v>19</v>
      </c>
      <c r="V48">
        <v>6</v>
      </c>
      <c r="W48" s="18">
        <v>1</v>
      </c>
      <c r="X48" s="18">
        <v>19</v>
      </c>
    </row>
    <row r="49" spans="2:24" x14ac:dyDescent="0.25">
      <c r="B49" s="10"/>
      <c r="C49" s="7" t="s">
        <v>1362</v>
      </c>
      <c r="D49" s="53" t="s">
        <v>101</v>
      </c>
      <c r="E49" s="48">
        <v>1</v>
      </c>
      <c r="F49" s="9">
        <v>23</v>
      </c>
      <c r="N49" s="16"/>
      <c r="O49" s="16"/>
      <c r="P49" s="16"/>
      <c r="T49" t="s">
        <v>878</v>
      </c>
      <c r="U49">
        <v>21</v>
      </c>
      <c r="V49">
        <v>5</v>
      </c>
      <c r="W49" s="18">
        <v>1</v>
      </c>
      <c r="X49" s="18">
        <v>21</v>
      </c>
    </row>
    <row r="50" spans="2:24" x14ac:dyDescent="0.25">
      <c r="B50" s="42" t="s">
        <v>1443</v>
      </c>
      <c r="C50" s="43"/>
      <c r="D50" s="54"/>
      <c r="E50" s="49"/>
      <c r="F50" s="44">
        <v>523</v>
      </c>
      <c r="N50" s="16"/>
      <c r="O50" s="16"/>
      <c r="P50" s="16"/>
      <c r="T50" t="s">
        <v>731</v>
      </c>
      <c r="U50">
        <v>11</v>
      </c>
      <c r="V50">
        <v>10</v>
      </c>
      <c r="W50" s="18">
        <v>1</v>
      </c>
      <c r="X50" s="18">
        <v>11</v>
      </c>
    </row>
    <row r="51" spans="2:24" x14ac:dyDescent="0.25">
      <c r="B51" s="7" t="s">
        <v>17</v>
      </c>
      <c r="C51" s="7" t="s">
        <v>960</v>
      </c>
      <c r="D51" s="53" t="s">
        <v>38</v>
      </c>
      <c r="E51" s="48">
        <v>5</v>
      </c>
      <c r="F51" s="9">
        <v>130</v>
      </c>
      <c r="N51" s="16"/>
      <c r="O51" s="16"/>
      <c r="P51" s="16"/>
      <c r="T51" t="s">
        <v>630</v>
      </c>
      <c r="U51">
        <v>19</v>
      </c>
      <c r="V51">
        <v>6</v>
      </c>
      <c r="W51" s="18">
        <v>1</v>
      </c>
      <c r="X51" s="18">
        <v>19</v>
      </c>
    </row>
    <row r="52" spans="2:24" x14ac:dyDescent="0.25">
      <c r="B52" s="10"/>
      <c r="C52" s="7" t="s">
        <v>1068</v>
      </c>
      <c r="D52" s="53" t="s">
        <v>38</v>
      </c>
      <c r="E52" s="48">
        <v>3</v>
      </c>
      <c r="F52" s="9">
        <v>90</v>
      </c>
      <c r="N52" s="16"/>
      <c r="O52" s="16"/>
      <c r="P52" s="16"/>
      <c r="T52" t="s">
        <v>534</v>
      </c>
      <c r="U52">
        <v>25</v>
      </c>
      <c r="V52">
        <v>3</v>
      </c>
      <c r="W52" s="18">
        <v>1</v>
      </c>
      <c r="X52" s="18">
        <v>25</v>
      </c>
    </row>
    <row r="53" spans="2:24" x14ac:dyDescent="0.25">
      <c r="B53" s="10"/>
      <c r="C53" s="7" t="s">
        <v>1174</v>
      </c>
      <c r="D53" s="53" t="s">
        <v>38</v>
      </c>
      <c r="E53" s="48">
        <v>2</v>
      </c>
      <c r="F53" s="9">
        <v>60</v>
      </c>
      <c r="N53" s="16"/>
      <c r="O53" s="16"/>
      <c r="P53" s="16"/>
      <c r="S53" s="14" t="s">
        <v>976</v>
      </c>
      <c r="T53" s="14"/>
      <c r="U53" s="14"/>
      <c r="V53" s="14"/>
      <c r="W53" s="33">
        <v>5</v>
      </c>
      <c r="X53" s="33">
        <v>95</v>
      </c>
    </row>
    <row r="54" spans="2:24" x14ac:dyDescent="0.25">
      <c r="B54" s="10"/>
      <c r="C54" s="7" t="s">
        <v>1142</v>
      </c>
      <c r="D54" s="53" t="s">
        <v>45</v>
      </c>
      <c r="E54" s="48">
        <v>2</v>
      </c>
      <c r="F54" s="9">
        <v>44</v>
      </c>
      <c r="N54" s="16"/>
      <c r="O54" s="16"/>
      <c r="P54" s="16"/>
      <c r="S54" t="s">
        <v>957</v>
      </c>
      <c r="T54" t="s">
        <v>4</v>
      </c>
      <c r="U54">
        <v>10</v>
      </c>
      <c r="V54">
        <v>16</v>
      </c>
      <c r="W54" s="18">
        <v>1</v>
      </c>
      <c r="X54" s="18">
        <v>10</v>
      </c>
    </row>
    <row r="55" spans="2:24" x14ac:dyDescent="0.25">
      <c r="B55" s="10"/>
      <c r="C55" s="7" t="s">
        <v>1292</v>
      </c>
      <c r="D55" s="53" t="s">
        <v>101</v>
      </c>
      <c r="E55" s="48">
        <v>1</v>
      </c>
      <c r="F55" s="9">
        <v>30</v>
      </c>
      <c r="N55" s="16"/>
      <c r="O55" s="16"/>
      <c r="P55" s="16"/>
      <c r="T55" t="s">
        <v>878</v>
      </c>
      <c r="U55">
        <v>10</v>
      </c>
      <c r="V55">
        <v>14</v>
      </c>
      <c r="W55" s="18">
        <v>1</v>
      </c>
      <c r="X55" s="18">
        <v>10</v>
      </c>
    </row>
    <row r="56" spans="2:24" x14ac:dyDescent="0.25">
      <c r="B56" s="10"/>
      <c r="C56" s="7" t="s">
        <v>1387</v>
      </c>
      <c r="D56" s="53" t="s">
        <v>178</v>
      </c>
      <c r="E56" s="48">
        <v>1</v>
      </c>
      <c r="F56" s="9">
        <v>30</v>
      </c>
      <c r="N56" s="16"/>
      <c r="O56" s="16"/>
      <c r="P56" s="16"/>
      <c r="T56" t="s">
        <v>630</v>
      </c>
      <c r="U56">
        <v>19</v>
      </c>
      <c r="V56">
        <v>6</v>
      </c>
      <c r="W56" s="18">
        <v>1</v>
      </c>
      <c r="X56" s="18">
        <v>19</v>
      </c>
    </row>
    <row r="57" spans="2:24" x14ac:dyDescent="0.25">
      <c r="B57" s="10"/>
      <c r="C57" s="7" t="s">
        <v>1207</v>
      </c>
      <c r="D57" s="53" t="s">
        <v>69</v>
      </c>
      <c r="E57" s="48">
        <v>1</v>
      </c>
      <c r="F57" s="9">
        <v>27</v>
      </c>
      <c r="N57" s="16"/>
      <c r="O57" s="16"/>
      <c r="P57" s="16"/>
      <c r="T57" t="s">
        <v>5</v>
      </c>
      <c r="U57">
        <v>10</v>
      </c>
      <c r="V57">
        <v>88</v>
      </c>
      <c r="W57" s="18">
        <v>1</v>
      </c>
      <c r="X57" s="18">
        <v>10</v>
      </c>
    </row>
    <row r="58" spans="2:24" x14ac:dyDescent="0.25">
      <c r="B58" s="10"/>
      <c r="C58" s="7" t="s">
        <v>1471</v>
      </c>
      <c r="D58" s="53" t="s">
        <v>367</v>
      </c>
      <c r="E58" s="48">
        <v>1</v>
      </c>
      <c r="F58" s="9">
        <v>27</v>
      </c>
      <c r="N58" s="16"/>
      <c r="O58" s="16"/>
      <c r="P58" s="16"/>
      <c r="T58" t="s">
        <v>534</v>
      </c>
      <c r="U58">
        <v>13</v>
      </c>
      <c r="V58">
        <v>9</v>
      </c>
      <c r="W58" s="18">
        <v>1</v>
      </c>
      <c r="X58" s="18">
        <v>13</v>
      </c>
    </row>
    <row r="59" spans="2:24" x14ac:dyDescent="0.25">
      <c r="B59" s="10"/>
      <c r="C59" s="7" t="s">
        <v>1396</v>
      </c>
      <c r="D59" s="53" t="s">
        <v>38</v>
      </c>
      <c r="E59" s="48">
        <v>1</v>
      </c>
      <c r="F59" s="9">
        <v>27</v>
      </c>
      <c r="N59" s="16"/>
      <c r="O59" s="16"/>
      <c r="P59" s="16"/>
      <c r="S59" s="14" t="s">
        <v>977</v>
      </c>
      <c r="T59" s="14"/>
      <c r="U59" s="14"/>
      <c r="V59" s="14"/>
      <c r="W59" s="33">
        <v>5</v>
      </c>
      <c r="X59" s="33">
        <v>62</v>
      </c>
    </row>
    <row r="60" spans="2:24" x14ac:dyDescent="0.25">
      <c r="B60" s="10"/>
      <c r="C60" s="7" t="s">
        <v>1316</v>
      </c>
      <c r="D60" s="53" t="s">
        <v>52</v>
      </c>
      <c r="E60" s="48">
        <v>1</v>
      </c>
      <c r="F60" s="9">
        <v>27</v>
      </c>
      <c r="N60" s="16"/>
      <c r="O60" s="16"/>
      <c r="P60" s="16"/>
      <c r="S60" t="s">
        <v>955</v>
      </c>
      <c r="T60" t="s">
        <v>8</v>
      </c>
      <c r="U60">
        <v>21</v>
      </c>
      <c r="V60">
        <v>5</v>
      </c>
      <c r="W60" s="18">
        <v>1</v>
      </c>
      <c r="X60" s="18">
        <v>21</v>
      </c>
    </row>
    <row r="61" spans="2:24" x14ac:dyDescent="0.25">
      <c r="B61" s="10"/>
      <c r="C61" s="7" t="s">
        <v>1357</v>
      </c>
      <c r="D61" s="53" t="s">
        <v>45</v>
      </c>
      <c r="E61" s="48">
        <v>1</v>
      </c>
      <c r="F61" s="9">
        <v>27</v>
      </c>
      <c r="N61" s="16"/>
      <c r="O61" s="16"/>
      <c r="P61" s="16"/>
      <c r="T61" t="s">
        <v>878</v>
      </c>
      <c r="U61">
        <v>17</v>
      </c>
      <c r="V61">
        <v>7</v>
      </c>
      <c r="W61" s="18">
        <v>1</v>
      </c>
      <c r="X61" s="18">
        <v>17</v>
      </c>
    </row>
    <row r="62" spans="2:24" x14ac:dyDescent="0.25">
      <c r="B62" s="10"/>
      <c r="C62" s="7" t="s">
        <v>1250</v>
      </c>
      <c r="D62" s="53" t="s">
        <v>69</v>
      </c>
      <c r="E62" s="48">
        <v>1</v>
      </c>
      <c r="F62" s="9">
        <v>27</v>
      </c>
      <c r="N62" s="16"/>
      <c r="O62" s="16"/>
      <c r="P62" s="16"/>
      <c r="T62" t="s">
        <v>630</v>
      </c>
      <c r="U62">
        <v>27</v>
      </c>
      <c r="V62">
        <v>2</v>
      </c>
      <c r="W62" s="18">
        <v>1</v>
      </c>
      <c r="X62" s="18">
        <v>27</v>
      </c>
    </row>
    <row r="63" spans="2:24" x14ac:dyDescent="0.25">
      <c r="B63" s="10"/>
      <c r="C63" s="7" t="s">
        <v>1381</v>
      </c>
      <c r="D63" s="53" t="s">
        <v>52</v>
      </c>
      <c r="E63" s="48">
        <v>1</v>
      </c>
      <c r="F63" s="9">
        <v>27</v>
      </c>
      <c r="N63" s="16"/>
      <c r="O63" s="16"/>
      <c r="P63" s="16"/>
      <c r="T63" t="s">
        <v>5</v>
      </c>
      <c r="U63">
        <v>10</v>
      </c>
      <c r="V63">
        <v>18</v>
      </c>
      <c r="W63" s="18">
        <v>1</v>
      </c>
      <c r="X63" s="18">
        <v>10</v>
      </c>
    </row>
    <row r="64" spans="2:24" x14ac:dyDescent="0.25">
      <c r="B64" s="10"/>
      <c r="C64" s="7" t="s">
        <v>1281</v>
      </c>
      <c r="D64" s="53" t="s">
        <v>38</v>
      </c>
      <c r="E64" s="48">
        <v>1</v>
      </c>
      <c r="F64" s="9">
        <v>25</v>
      </c>
      <c r="N64" s="16"/>
      <c r="O64" s="16"/>
      <c r="P64" s="16"/>
      <c r="T64" t="s">
        <v>534</v>
      </c>
      <c r="U64">
        <v>19</v>
      </c>
      <c r="V64">
        <v>6</v>
      </c>
      <c r="W64" s="18">
        <v>1</v>
      </c>
      <c r="X64" s="18">
        <v>19</v>
      </c>
    </row>
    <row r="65" spans="2:24" x14ac:dyDescent="0.25">
      <c r="B65" s="10"/>
      <c r="C65" s="7" t="s">
        <v>1305</v>
      </c>
      <c r="D65" s="53" t="s">
        <v>52</v>
      </c>
      <c r="E65" s="48">
        <v>1</v>
      </c>
      <c r="F65" s="9">
        <v>25</v>
      </c>
      <c r="N65" s="16"/>
      <c r="O65" s="16"/>
      <c r="P65" s="16"/>
      <c r="S65" s="14" t="s">
        <v>978</v>
      </c>
      <c r="T65" s="14"/>
      <c r="U65" s="14"/>
      <c r="V65" s="14"/>
      <c r="W65" s="33">
        <v>5</v>
      </c>
      <c r="X65" s="33">
        <v>94</v>
      </c>
    </row>
    <row r="66" spans="2:24" x14ac:dyDescent="0.25">
      <c r="B66" s="10"/>
      <c r="C66" s="7" t="s">
        <v>1420</v>
      </c>
      <c r="D66" s="53" t="s">
        <v>52</v>
      </c>
      <c r="E66" s="48">
        <v>1</v>
      </c>
      <c r="F66" s="9">
        <v>25</v>
      </c>
      <c r="N66" s="16"/>
      <c r="O66" s="16"/>
      <c r="P66" s="16"/>
      <c r="S66" t="s">
        <v>953</v>
      </c>
      <c r="T66" t="s">
        <v>878</v>
      </c>
      <c r="U66">
        <v>10</v>
      </c>
      <c r="V66">
        <v>17</v>
      </c>
      <c r="W66" s="18">
        <v>1</v>
      </c>
      <c r="X66" s="18">
        <v>10</v>
      </c>
    </row>
    <row r="67" spans="2:24" x14ac:dyDescent="0.25">
      <c r="B67" s="10"/>
      <c r="C67" s="7" t="s">
        <v>1295</v>
      </c>
      <c r="D67" s="53" t="s">
        <v>52</v>
      </c>
      <c r="E67" s="48">
        <v>1</v>
      </c>
      <c r="F67" s="9">
        <v>23</v>
      </c>
      <c r="N67" s="16"/>
      <c r="O67" s="16"/>
      <c r="P67" s="16"/>
      <c r="T67" t="s">
        <v>731</v>
      </c>
      <c r="U67">
        <v>10</v>
      </c>
      <c r="V67">
        <v>22</v>
      </c>
      <c r="W67" s="18">
        <v>1</v>
      </c>
      <c r="X67" s="18">
        <v>10</v>
      </c>
    </row>
    <row r="68" spans="2:24" x14ac:dyDescent="0.25">
      <c r="B68" s="10"/>
      <c r="C68" s="7" t="s">
        <v>1391</v>
      </c>
      <c r="D68" s="53" t="s">
        <v>38</v>
      </c>
      <c r="E68" s="48">
        <v>1</v>
      </c>
      <c r="F68" s="9">
        <v>21</v>
      </c>
      <c r="N68" s="16"/>
      <c r="O68" s="16"/>
      <c r="P68" s="16"/>
      <c r="T68" t="s">
        <v>662</v>
      </c>
      <c r="U68">
        <v>15</v>
      </c>
      <c r="V68">
        <v>8</v>
      </c>
      <c r="W68" s="18">
        <v>1</v>
      </c>
      <c r="X68" s="18">
        <v>15</v>
      </c>
    </row>
    <row r="69" spans="2:24" x14ac:dyDescent="0.25">
      <c r="B69" s="10"/>
      <c r="C69" s="7" t="s">
        <v>1325</v>
      </c>
      <c r="D69" s="53" t="s">
        <v>178</v>
      </c>
      <c r="E69" s="48">
        <v>1</v>
      </c>
      <c r="F69" s="9">
        <v>21</v>
      </c>
      <c r="N69" s="16"/>
      <c r="O69" s="16"/>
      <c r="P69" s="16"/>
      <c r="T69" t="s">
        <v>5</v>
      </c>
      <c r="U69">
        <v>10</v>
      </c>
      <c r="V69">
        <v>16</v>
      </c>
      <c r="W69" s="18">
        <v>1</v>
      </c>
      <c r="X69" s="18">
        <v>10</v>
      </c>
    </row>
    <row r="70" spans="2:24" x14ac:dyDescent="0.25">
      <c r="B70" s="42" t="s">
        <v>1440</v>
      </c>
      <c r="C70" s="43"/>
      <c r="D70" s="54"/>
      <c r="E70" s="49"/>
      <c r="F70" s="44">
        <v>713</v>
      </c>
      <c r="N70" s="16"/>
      <c r="O70" s="16"/>
      <c r="P70" s="16"/>
      <c r="T70" t="s">
        <v>534</v>
      </c>
      <c r="U70">
        <v>10</v>
      </c>
      <c r="V70">
        <v>12</v>
      </c>
      <c r="W70" s="18">
        <v>1</v>
      </c>
      <c r="X70" s="18">
        <v>10</v>
      </c>
    </row>
    <row r="71" spans="2:24" x14ac:dyDescent="0.25">
      <c r="B71" s="7" t="s">
        <v>18</v>
      </c>
      <c r="C71" s="7" t="s">
        <v>1069</v>
      </c>
      <c r="D71" s="53" t="s">
        <v>49</v>
      </c>
      <c r="E71" s="48">
        <v>7</v>
      </c>
      <c r="F71" s="9">
        <v>128</v>
      </c>
      <c r="N71" s="16"/>
      <c r="O71" s="16"/>
      <c r="P71" s="16"/>
      <c r="S71" s="14" t="s">
        <v>979</v>
      </c>
      <c r="T71" s="14"/>
      <c r="U71" s="14"/>
      <c r="V71" s="14"/>
      <c r="W71" s="33">
        <v>5</v>
      </c>
      <c r="X71" s="33">
        <v>55</v>
      </c>
    </row>
    <row r="72" spans="2:24" x14ac:dyDescent="0.25">
      <c r="B72" s="10"/>
      <c r="C72" s="7" t="s">
        <v>961</v>
      </c>
      <c r="D72" s="53" t="s">
        <v>38</v>
      </c>
      <c r="E72" s="48">
        <v>5</v>
      </c>
      <c r="F72" s="9">
        <v>125</v>
      </c>
      <c r="N72" s="16"/>
      <c r="O72" s="16"/>
      <c r="P72" s="16"/>
      <c r="S72" t="s">
        <v>965</v>
      </c>
      <c r="T72" t="s">
        <v>878</v>
      </c>
      <c r="U72">
        <v>15</v>
      </c>
      <c r="V72">
        <v>8</v>
      </c>
      <c r="W72" s="18">
        <v>1</v>
      </c>
      <c r="X72" s="18">
        <v>15</v>
      </c>
    </row>
    <row r="73" spans="2:24" x14ac:dyDescent="0.25">
      <c r="B73" s="10"/>
      <c r="C73" s="7" t="s">
        <v>1070</v>
      </c>
      <c r="D73" s="53" t="s">
        <v>38</v>
      </c>
      <c r="E73" s="48">
        <v>4</v>
      </c>
      <c r="F73" s="9">
        <v>117</v>
      </c>
      <c r="N73" s="16"/>
      <c r="O73" s="16"/>
      <c r="P73" s="16"/>
      <c r="T73" t="s">
        <v>731</v>
      </c>
      <c r="U73">
        <v>10</v>
      </c>
      <c r="V73">
        <v>18</v>
      </c>
      <c r="W73" s="18">
        <v>1</v>
      </c>
      <c r="X73" s="18">
        <v>10</v>
      </c>
    </row>
    <row r="74" spans="2:24" x14ac:dyDescent="0.25">
      <c r="B74" s="10"/>
      <c r="C74" s="7" t="s">
        <v>1071</v>
      </c>
      <c r="D74" s="53" t="s">
        <v>38</v>
      </c>
      <c r="E74" s="48">
        <v>3</v>
      </c>
      <c r="F74" s="9">
        <v>67</v>
      </c>
      <c r="N74" s="16"/>
      <c r="O74" s="16"/>
      <c r="P74" s="16"/>
      <c r="T74" t="s">
        <v>662</v>
      </c>
      <c r="U74">
        <v>27</v>
      </c>
      <c r="V74">
        <v>2</v>
      </c>
      <c r="W74" s="18">
        <v>1</v>
      </c>
      <c r="X74" s="18">
        <v>27</v>
      </c>
    </row>
    <row r="75" spans="2:24" x14ac:dyDescent="0.25">
      <c r="B75" s="10"/>
      <c r="C75" s="7" t="s">
        <v>1072</v>
      </c>
      <c r="D75" s="53" t="s">
        <v>38</v>
      </c>
      <c r="E75" s="48">
        <v>3</v>
      </c>
      <c r="F75" s="9">
        <v>61</v>
      </c>
      <c r="N75" s="16"/>
      <c r="O75" s="16"/>
      <c r="P75" s="16"/>
      <c r="T75" t="s">
        <v>5</v>
      </c>
      <c r="U75">
        <v>23</v>
      </c>
      <c r="V75">
        <v>4</v>
      </c>
      <c r="W75" s="18">
        <v>1</v>
      </c>
      <c r="X75" s="18">
        <v>23</v>
      </c>
    </row>
    <row r="76" spans="2:24" x14ac:dyDescent="0.25">
      <c r="B76" s="10"/>
      <c r="C76" s="7" t="s">
        <v>1149</v>
      </c>
      <c r="D76" s="53" t="s">
        <v>49</v>
      </c>
      <c r="E76" s="48">
        <v>2</v>
      </c>
      <c r="F76" s="9">
        <v>55</v>
      </c>
      <c r="N76" s="16"/>
      <c r="O76" s="16"/>
      <c r="P76" s="16"/>
      <c r="T76" t="s">
        <v>534</v>
      </c>
      <c r="U76">
        <v>21</v>
      </c>
      <c r="V76">
        <v>5</v>
      </c>
      <c r="W76" s="18">
        <v>1</v>
      </c>
      <c r="X76" s="18">
        <v>21</v>
      </c>
    </row>
    <row r="77" spans="2:24" x14ac:dyDescent="0.25">
      <c r="B77" s="10"/>
      <c r="C77" s="7" t="s">
        <v>1318</v>
      </c>
      <c r="D77" s="53" t="s">
        <v>49</v>
      </c>
      <c r="E77" s="48">
        <v>1</v>
      </c>
      <c r="F77" s="9">
        <v>30</v>
      </c>
      <c r="N77" s="16"/>
      <c r="O77" s="16"/>
      <c r="P77" s="16"/>
      <c r="S77" s="14" t="s">
        <v>980</v>
      </c>
      <c r="T77" s="14"/>
      <c r="U77" s="14"/>
      <c r="V77" s="14"/>
      <c r="W77" s="33">
        <v>5</v>
      </c>
      <c r="X77" s="33">
        <v>96</v>
      </c>
    </row>
    <row r="78" spans="2:24" x14ac:dyDescent="0.25">
      <c r="B78" s="10"/>
      <c r="C78" s="7" t="s">
        <v>1311</v>
      </c>
      <c r="D78" s="53" t="s">
        <v>531</v>
      </c>
      <c r="E78" s="48">
        <v>1</v>
      </c>
      <c r="F78" s="9">
        <v>30</v>
      </c>
      <c r="N78" s="16"/>
      <c r="O78" s="16"/>
      <c r="P78" s="16"/>
      <c r="S78" t="s">
        <v>960</v>
      </c>
      <c r="T78" t="s">
        <v>878</v>
      </c>
      <c r="U78">
        <v>25</v>
      </c>
      <c r="V78">
        <v>3</v>
      </c>
      <c r="W78" s="18">
        <v>1</v>
      </c>
      <c r="X78" s="18">
        <v>25</v>
      </c>
    </row>
    <row r="79" spans="2:24" x14ac:dyDescent="0.25">
      <c r="B79" s="10"/>
      <c r="C79" s="7" t="s">
        <v>1409</v>
      </c>
      <c r="D79" s="53" t="s">
        <v>69</v>
      </c>
      <c r="E79" s="48">
        <v>1</v>
      </c>
      <c r="F79" s="9">
        <v>30</v>
      </c>
      <c r="N79" s="16"/>
      <c r="O79" s="16"/>
      <c r="P79" s="16"/>
      <c r="T79" t="s">
        <v>731</v>
      </c>
      <c r="U79">
        <v>23</v>
      </c>
      <c r="V79">
        <v>4</v>
      </c>
      <c r="W79" s="18">
        <v>1</v>
      </c>
      <c r="X79" s="18">
        <v>23</v>
      </c>
    </row>
    <row r="80" spans="2:24" x14ac:dyDescent="0.25">
      <c r="B80" s="10"/>
      <c r="C80" s="7" t="s">
        <v>1217</v>
      </c>
      <c r="D80" s="53" t="s">
        <v>52</v>
      </c>
      <c r="E80" s="48">
        <v>1</v>
      </c>
      <c r="F80" s="9">
        <v>27</v>
      </c>
      <c r="N80" s="16"/>
      <c r="O80" s="16"/>
      <c r="P80" s="16"/>
      <c r="T80" t="s">
        <v>630</v>
      </c>
      <c r="U80">
        <v>30</v>
      </c>
      <c r="V80">
        <v>1</v>
      </c>
      <c r="W80" s="18">
        <v>1</v>
      </c>
      <c r="X80" s="18">
        <v>30</v>
      </c>
    </row>
    <row r="81" spans="2:24" x14ac:dyDescent="0.25">
      <c r="B81" s="10"/>
      <c r="C81" s="7" t="s">
        <v>1258</v>
      </c>
      <c r="D81" s="53" t="s">
        <v>367</v>
      </c>
      <c r="E81" s="48">
        <v>1</v>
      </c>
      <c r="F81" s="9">
        <v>27</v>
      </c>
      <c r="N81" s="16"/>
      <c r="O81" s="16"/>
      <c r="P81" s="16"/>
      <c r="T81" t="s">
        <v>662</v>
      </c>
      <c r="U81">
        <v>25</v>
      </c>
      <c r="V81">
        <v>3</v>
      </c>
      <c r="W81" s="18">
        <v>1</v>
      </c>
      <c r="X81" s="18">
        <v>25</v>
      </c>
    </row>
    <row r="82" spans="2:24" x14ac:dyDescent="0.25">
      <c r="B82" s="10"/>
      <c r="C82" s="7" t="s">
        <v>1291</v>
      </c>
      <c r="D82" s="53" t="s">
        <v>49</v>
      </c>
      <c r="E82" s="48">
        <v>1</v>
      </c>
      <c r="F82" s="9">
        <v>25</v>
      </c>
      <c r="N82" s="16"/>
      <c r="O82" s="16"/>
      <c r="P82" s="16"/>
      <c r="T82" t="s">
        <v>534</v>
      </c>
      <c r="U82">
        <v>27</v>
      </c>
      <c r="V82">
        <v>2</v>
      </c>
      <c r="W82" s="18">
        <v>1</v>
      </c>
      <c r="X82" s="18">
        <v>27</v>
      </c>
    </row>
    <row r="83" spans="2:24" x14ac:dyDescent="0.25">
      <c r="B83" s="10"/>
      <c r="C83" s="7" t="s">
        <v>1342</v>
      </c>
      <c r="D83" s="53" t="s">
        <v>38</v>
      </c>
      <c r="E83" s="48">
        <v>1</v>
      </c>
      <c r="F83" s="9">
        <v>23</v>
      </c>
      <c r="N83" s="16"/>
      <c r="O83" s="16"/>
      <c r="P83" s="16"/>
      <c r="S83" s="14" t="s">
        <v>981</v>
      </c>
      <c r="T83" s="14"/>
      <c r="U83" s="14"/>
      <c r="V83" s="14"/>
      <c r="W83" s="33">
        <v>5</v>
      </c>
      <c r="X83" s="33">
        <v>130</v>
      </c>
    </row>
    <row r="84" spans="2:24" x14ac:dyDescent="0.25">
      <c r="B84" s="10"/>
      <c r="C84" s="7" t="s">
        <v>1280</v>
      </c>
      <c r="D84" s="53" t="s">
        <v>52</v>
      </c>
      <c r="E84" s="48">
        <v>1</v>
      </c>
      <c r="F84" s="9">
        <v>23</v>
      </c>
      <c r="N84" s="16"/>
      <c r="O84" s="16"/>
      <c r="P84" s="16"/>
      <c r="S84" t="s">
        <v>958</v>
      </c>
      <c r="T84" t="s">
        <v>4</v>
      </c>
      <c r="U84">
        <v>11</v>
      </c>
      <c r="V84">
        <v>10</v>
      </c>
      <c r="W84" s="18">
        <v>1</v>
      </c>
      <c r="X84" s="18">
        <v>11</v>
      </c>
    </row>
    <row r="85" spans="2:24" x14ac:dyDescent="0.25">
      <c r="B85" s="10"/>
      <c r="C85" s="7" t="s">
        <v>1226</v>
      </c>
      <c r="D85" s="53" t="s">
        <v>38</v>
      </c>
      <c r="E85" s="48">
        <v>1</v>
      </c>
      <c r="F85" s="9">
        <v>21</v>
      </c>
      <c r="N85" s="16"/>
      <c r="O85" s="16"/>
      <c r="P85" s="16"/>
      <c r="T85" t="s">
        <v>8</v>
      </c>
      <c r="U85">
        <v>13</v>
      </c>
      <c r="V85">
        <v>9</v>
      </c>
      <c r="W85" s="18">
        <v>1</v>
      </c>
      <c r="X85" s="18">
        <v>13</v>
      </c>
    </row>
    <row r="86" spans="2:24" x14ac:dyDescent="0.25">
      <c r="B86" s="10"/>
      <c r="C86" s="7" t="s">
        <v>1248</v>
      </c>
      <c r="D86" s="53" t="s">
        <v>101</v>
      </c>
      <c r="E86" s="48">
        <v>1</v>
      </c>
      <c r="F86" s="9">
        <v>19</v>
      </c>
      <c r="N86" s="16"/>
      <c r="O86" s="16"/>
      <c r="P86" s="16"/>
      <c r="T86" t="s">
        <v>630</v>
      </c>
      <c r="U86">
        <v>11</v>
      </c>
      <c r="V86">
        <v>10</v>
      </c>
      <c r="W86" s="18">
        <v>1</v>
      </c>
      <c r="X86" s="18">
        <v>11</v>
      </c>
    </row>
    <row r="87" spans="2:24" x14ac:dyDescent="0.25">
      <c r="B87" s="10"/>
      <c r="C87" s="7" t="s">
        <v>1283</v>
      </c>
      <c r="D87" s="53" t="s">
        <v>38</v>
      </c>
      <c r="E87" s="48">
        <v>1</v>
      </c>
      <c r="F87" s="9">
        <v>19</v>
      </c>
      <c r="N87" s="16"/>
      <c r="O87" s="16"/>
      <c r="P87" s="16"/>
      <c r="T87" t="s">
        <v>5</v>
      </c>
      <c r="U87">
        <v>13</v>
      </c>
      <c r="V87">
        <v>9</v>
      </c>
      <c r="W87" s="18">
        <v>1</v>
      </c>
      <c r="X87" s="18">
        <v>13</v>
      </c>
    </row>
    <row r="88" spans="2:24" x14ac:dyDescent="0.25">
      <c r="B88" s="10"/>
      <c r="C88" s="7" t="s">
        <v>1215</v>
      </c>
      <c r="D88" s="53" t="s">
        <v>101</v>
      </c>
      <c r="E88" s="48">
        <v>1</v>
      </c>
      <c r="F88" s="9">
        <v>17</v>
      </c>
      <c r="N88" s="16"/>
      <c r="O88" s="16"/>
      <c r="P88" s="16"/>
      <c r="T88" t="s">
        <v>534</v>
      </c>
      <c r="U88">
        <v>10</v>
      </c>
      <c r="V88">
        <v>13</v>
      </c>
      <c r="W88" s="18">
        <v>1</v>
      </c>
      <c r="X88" s="18">
        <v>10</v>
      </c>
    </row>
    <row r="89" spans="2:24" x14ac:dyDescent="0.25">
      <c r="B89" s="10"/>
      <c r="C89" s="7" t="s">
        <v>1252</v>
      </c>
      <c r="D89" s="53" t="s">
        <v>101</v>
      </c>
      <c r="E89" s="48">
        <v>1</v>
      </c>
      <c r="F89" s="9">
        <v>15</v>
      </c>
      <c r="N89" s="16"/>
      <c r="O89" s="16"/>
      <c r="P89" s="16"/>
      <c r="S89" s="14" t="s">
        <v>982</v>
      </c>
      <c r="T89" s="14"/>
      <c r="U89" s="14"/>
      <c r="V89" s="14"/>
      <c r="W89" s="33">
        <v>5</v>
      </c>
      <c r="X89" s="33">
        <v>58</v>
      </c>
    </row>
    <row r="90" spans="2:24" x14ac:dyDescent="0.25">
      <c r="B90" s="10"/>
      <c r="C90" s="7" t="s">
        <v>1472</v>
      </c>
      <c r="D90" s="53" t="s">
        <v>38</v>
      </c>
      <c r="E90" s="48">
        <v>1</v>
      </c>
      <c r="F90" s="9">
        <v>15</v>
      </c>
      <c r="N90" s="16"/>
      <c r="O90" s="16"/>
      <c r="P90" s="16"/>
      <c r="S90" t="s">
        <v>954</v>
      </c>
      <c r="T90" t="s">
        <v>8</v>
      </c>
      <c r="U90">
        <v>25</v>
      </c>
      <c r="V90">
        <v>3</v>
      </c>
      <c r="W90" s="18">
        <v>1</v>
      </c>
      <c r="X90" s="18">
        <v>25</v>
      </c>
    </row>
    <row r="91" spans="2:24" x14ac:dyDescent="0.25">
      <c r="B91" s="10"/>
      <c r="C91" s="7" t="s">
        <v>1254</v>
      </c>
      <c r="D91" s="53" t="s">
        <v>49</v>
      </c>
      <c r="E91" s="48">
        <v>1</v>
      </c>
      <c r="F91" s="9">
        <v>15</v>
      </c>
      <c r="N91" s="16"/>
      <c r="O91" s="16"/>
      <c r="P91" s="16"/>
      <c r="T91" t="s">
        <v>731</v>
      </c>
      <c r="U91">
        <v>15</v>
      </c>
      <c r="V91">
        <v>8</v>
      </c>
      <c r="W91" s="18">
        <v>1</v>
      </c>
      <c r="X91" s="18">
        <v>15</v>
      </c>
    </row>
    <row r="92" spans="2:24" x14ac:dyDescent="0.25">
      <c r="B92" s="10"/>
      <c r="C92" s="7" t="s">
        <v>1237</v>
      </c>
      <c r="D92" s="53" t="s">
        <v>49</v>
      </c>
      <c r="E92" s="48">
        <v>1</v>
      </c>
      <c r="F92" s="9">
        <v>13</v>
      </c>
      <c r="N92" s="16"/>
      <c r="O92" s="16"/>
      <c r="P92" s="16"/>
      <c r="T92" t="s">
        <v>630</v>
      </c>
      <c r="U92">
        <v>27</v>
      </c>
      <c r="V92">
        <v>2</v>
      </c>
      <c r="W92" s="18">
        <v>1</v>
      </c>
      <c r="X92" s="18">
        <v>27</v>
      </c>
    </row>
    <row r="93" spans="2:24" x14ac:dyDescent="0.25">
      <c r="B93" s="42" t="s">
        <v>1444</v>
      </c>
      <c r="C93" s="43"/>
      <c r="D93" s="54"/>
      <c r="E93" s="49"/>
      <c r="F93" s="44">
        <v>902</v>
      </c>
      <c r="N93" s="16"/>
      <c r="O93" s="16"/>
      <c r="P93" s="16"/>
      <c r="T93" t="s">
        <v>5</v>
      </c>
      <c r="U93">
        <v>21</v>
      </c>
      <c r="V93">
        <v>5</v>
      </c>
      <c r="W93" s="18">
        <v>1</v>
      </c>
      <c r="X93" s="18">
        <v>21</v>
      </c>
    </row>
    <row r="94" spans="2:24" x14ac:dyDescent="0.25">
      <c r="B94" s="7" t="s">
        <v>9</v>
      </c>
      <c r="C94" s="7" t="s">
        <v>996</v>
      </c>
      <c r="D94" s="53" t="s">
        <v>38</v>
      </c>
      <c r="E94" s="48">
        <v>6</v>
      </c>
      <c r="F94" s="9">
        <v>137</v>
      </c>
      <c r="N94" s="16"/>
      <c r="O94" s="16"/>
      <c r="P94" s="16"/>
      <c r="T94" t="s">
        <v>534</v>
      </c>
      <c r="U94">
        <v>27</v>
      </c>
      <c r="V94">
        <v>2</v>
      </c>
      <c r="W94" s="18">
        <v>1</v>
      </c>
      <c r="X94" s="18">
        <v>27</v>
      </c>
    </row>
    <row r="95" spans="2:24" x14ac:dyDescent="0.25">
      <c r="B95" s="10"/>
      <c r="C95" s="7" t="s">
        <v>997</v>
      </c>
      <c r="D95" s="53" t="s">
        <v>49</v>
      </c>
      <c r="E95" s="48">
        <v>2</v>
      </c>
      <c r="F95" s="9">
        <v>53</v>
      </c>
      <c r="N95" s="16"/>
      <c r="O95" s="16"/>
      <c r="P95" s="16"/>
      <c r="S95" s="14" t="s">
        <v>983</v>
      </c>
      <c r="T95" s="14"/>
      <c r="U95" s="14"/>
      <c r="V95" s="14"/>
      <c r="W95" s="33">
        <v>5</v>
      </c>
      <c r="X95" s="33">
        <v>115</v>
      </c>
    </row>
    <row r="96" spans="2:24" x14ac:dyDescent="0.25">
      <c r="B96" s="10"/>
      <c r="C96" s="7" t="s">
        <v>998</v>
      </c>
      <c r="D96" s="53" t="s">
        <v>101</v>
      </c>
      <c r="E96" s="48">
        <v>2</v>
      </c>
      <c r="F96" s="9">
        <v>50</v>
      </c>
      <c r="N96" s="16"/>
      <c r="O96" s="16"/>
      <c r="P96" s="16"/>
      <c r="S96" t="s">
        <v>963</v>
      </c>
      <c r="T96" t="s">
        <v>4</v>
      </c>
      <c r="U96">
        <v>21</v>
      </c>
      <c r="V96">
        <v>5</v>
      </c>
      <c r="W96" s="18">
        <v>1</v>
      </c>
      <c r="X96" s="18">
        <v>21</v>
      </c>
    </row>
    <row r="97" spans="2:24" x14ac:dyDescent="0.25">
      <c r="B97" s="10"/>
      <c r="C97" s="7" t="s">
        <v>999</v>
      </c>
      <c r="D97" s="53" t="s">
        <v>49</v>
      </c>
      <c r="E97" s="48">
        <v>3</v>
      </c>
      <c r="F97" s="9">
        <v>47</v>
      </c>
      <c r="N97" s="16"/>
      <c r="O97" s="16"/>
      <c r="P97" s="16"/>
      <c r="T97" t="s">
        <v>8</v>
      </c>
      <c r="U97">
        <v>25</v>
      </c>
      <c r="V97">
        <v>3</v>
      </c>
      <c r="W97" s="18">
        <v>1</v>
      </c>
      <c r="X97" s="18">
        <v>25</v>
      </c>
    </row>
    <row r="98" spans="2:24" x14ac:dyDescent="0.25">
      <c r="B98" s="10"/>
      <c r="C98" s="7" t="s">
        <v>991</v>
      </c>
      <c r="D98" s="53" t="s">
        <v>38</v>
      </c>
      <c r="E98" s="48">
        <v>2</v>
      </c>
      <c r="F98" s="9">
        <v>42</v>
      </c>
      <c r="N98" s="16"/>
      <c r="O98" s="16"/>
      <c r="P98" s="16"/>
      <c r="T98" t="s">
        <v>878</v>
      </c>
      <c r="U98">
        <v>15</v>
      </c>
      <c r="V98">
        <v>89</v>
      </c>
      <c r="W98" s="18">
        <v>1</v>
      </c>
      <c r="X98" s="18">
        <v>15</v>
      </c>
    </row>
    <row r="99" spans="2:24" x14ac:dyDescent="0.25">
      <c r="B99" s="10"/>
      <c r="C99" s="7" t="s">
        <v>1000</v>
      </c>
      <c r="D99" s="53" t="s">
        <v>38</v>
      </c>
      <c r="E99" s="48">
        <v>2</v>
      </c>
      <c r="F99" s="9">
        <v>40</v>
      </c>
      <c r="N99" s="16"/>
      <c r="O99" s="16"/>
      <c r="P99" s="16"/>
      <c r="T99" t="s">
        <v>630</v>
      </c>
      <c r="U99">
        <v>25</v>
      </c>
      <c r="V99">
        <v>3</v>
      </c>
      <c r="W99" s="18">
        <v>1</v>
      </c>
      <c r="X99" s="18">
        <v>25</v>
      </c>
    </row>
    <row r="100" spans="2:24" x14ac:dyDescent="0.25">
      <c r="B100" s="10"/>
      <c r="C100" s="7" t="s">
        <v>1001</v>
      </c>
      <c r="D100" s="53" t="s">
        <v>38</v>
      </c>
      <c r="E100" s="48">
        <v>2</v>
      </c>
      <c r="F100" s="9">
        <v>32</v>
      </c>
      <c r="N100" s="16"/>
      <c r="O100" s="16"/>
      <c r="P100" s="16"/>
      <c r="T100" t="s">
        <v>534</v>
      </c>
      <c r="U100">
        <v>25</v>
      </c>
      <c r="V100">
        <v>3</v>
      </c>
      <c r="W100" s="18">
        <v>1</v>
      </c>
      <c r="X100" s="18">
        <v>25</v>
      </c>
    </row>
    <row r="101" spans="2:24" x14ac:dyDescent="0.25">
      <c r="B101" s="10"/>
      <c r="C101" s="7" t="s">
        <v>1002</v>
      </c>
      <c r="D101" s="53" t="s">
        <v>49</v>
      </c>
      <c r="E101" s="48">
        <v>1</v>
      </c>
      <c r="F101" s="9">
        <v>30</v>
      </c>
      <c r="N101" s="16"/>
      <c r="O101" s="16"/>
      <c r="P101" s="16"/>
      <c r="S101" s="14" t="s">
        <v>984</v>
      </c>
      <c r="T101" s="14"/>
      <c r="U101" s="14"/>
      <c r="V101" s="14"/>
      <c r="W101" s="33">
        <v>5</v>
      </c>
      <c r="X101" s="33">
        <v>111</v>
      </c>
    </row>
    <row r="102" spans="2:24" x14ac:dyDescent="0.25">
      <c r="B102" s="10"/>
      <c r="C102" s="7" t="s">
        <v>1003</v>
      </c>
      <c r="D102" s="53" t="s">
        <v>52</v>
      </c>
      <c r="E102" s="48">
        <v>1</v>
      </c>
      <c r="F102" s="9">
        <v>30</v>
      </c>
      <c r="N102" s="16"/>
      <c r="O102" s="16"/>
      <c r="P102" s="16"/>
      <c r="S102" t="s">
        <v>959</v>
      </c>
      <c r="T102" t="s">
        <v>878</v>
      </c>
      <c r="U102">
        <v>10</v>
      </c>
      <c r="V102">
        <v>22</v>
      </c>
      <c r="W102" s="18">
        <v>1</v>
      </c>
      <c r="X102" s="18">
        <v>10</v>
      </c>
    </row>
    <row r="103" spans="2:24" x14ac:dyDescent="0.25">
      <c r="B103" s="10"/>
      <c r="C103" s="7" t="s">
        <v>1004</v>
      </c>
      <c r="D103" s="53" t="s">
        <v>45</v>
      </c>
      <c r="E103" s="48">
        <v>1</v>
      </c>
      <c r="F103" s="9">
        <v>30</v>
      </c>
      <c r="N103" s="16"/>
      <c r="O103" s="16"/>
      <c r="P103" s="16"/>
      <c r="T103" t="s">
        <v>731</v>
      </c>
      <c r="U103">
        <v>10</v>
      </c>
      <c r="V103">
        <v>21</v>
      </c>
      <c r="W103" s="18">
        <v>1</v>
      </c>
      <c r="X103" s="18">
        <v>10</v>
      </c>
    </row>
    <row r="104" spans="2:24" x14ac:dyDescent="0.25">
      <c r="B104" s="10"/>
      <c r="C104" s="7" t="s">
        <v>1005</v>
      </c>
      <c r="D104" s="53" t="s">
        <v>52</v>
      </c>
      <c r="E104" s="48">
        <v>1</v>
      </c>
      <c r="F104" s="9">
        <v>30</v>
      </c>
      <c r="N104" s="16"/>
      <c r="O104" s="16"/>
      <c r="P104" s="16"/>
      <c r="T104" t="s">
        <v>630</v>
      </c>
      <c r="U104">
        <v>10</v>
      </c>
      <c r="V104">
        <v>12</v>
      </c>
      <c r="W104" s="18">
        <v>1</v>
      </c>
      <c r="X104" s="18">
        <v>10</v>
      </c>
    </row>
    <row r="105" spans="2:24" x14ac:dyDescent="0.25">
      <c r="B105" s="10"/>
      <c r="C105" s="7" t="s">
        <v>1006</v>
      </c>
      <c r="D105" s="53" t="s">
        <v>49</v>
      </c>
      <c r="E105" s="48">
        <v>2</v>
      </c>
      <c r="F105" s="9">
        <v>28</v>
      </c>
      <c r="N105" s="16"/>
      <c r="O105" s="16"/>
      <c r="P105" s="16"/>
      <c r="T105" t="s">
        <v>5</v>
      </c>
      <c r="U105">
        <v>10</v>
      </c>
      <c r="V105">
        <v>12</v>
      </c>
      <c r="W105" s="18">
        <v>1</v>
      </c>
      <c r="X105" s="18">
        <v>10</v>
      </c>
    </row>
    <row r="106" spans="2:24" x14ac:dyDescent="0.25">
      <c r="B106" s="10"/>
      <c r="C106" s="7" t="s">
        <v>1007</v>
      </c>
      <c r="D106" s="53" t="s">
        <v>49</v>
      </c>
      <c r="E106" s="48">
        <v>1</v>
      </c>
      <c r="F106" s="9">
        <v>27</v>
      </c>
      <c r="N106" s="16"/>
      <c r="O106" s="16"/>
      <c r="P106" s="16"/>
      <c r="T106" t="s">
        <v>534</v>
      </c>
      <c r="U106">
        <v>10</v>
      </c>
      <c r="V106">
        <v>15</v>
      </c>
      <c r="W106" s="18">
        <v>1</v>
      </c>
      <c r="X106" s="18">
        <v>10</v>
      </c>
    </row>
    <row r="107" spans="2:24" x14ac:dyDescent="0.25">
      <c r="B107" s="10"/>
      <c r="C107" s="7" t="s">
        <v>1008</v>
      </c>
      <c r="D107" s="53" t="s">
        <v>52</v>
      </c>
      <c r="E107" s="48">
        <v>1</v>
      </c>
      <c r="F107" s="9">
        <v>27</v>
      </c>
      <c r="N107" s="16"/>
      <c r="O107" s="16"/>
      <c r="P107" s="16"/>
      <c r="S107" s="14" t="s">
        <v>985</v>
      </c>
      <c r="T107" s="14"/>
      <c r="U107" s="14"/>
      <c r="V107" s="14"/>
      <c r="W107" s="33">
        <v>5</v>
      </c>
      <c r="X107" s="33">
        <v>50</v>
      </c>
    </row>
    <row r="108" spans="2:24" x14ac:dyDescent="0.25">
      <c r="B108" s="10"/>
      <c r="C108" s="7" t="s">
        <v>1009</v>
      </c>
      <c r="D108" s="53" t="s">
        <v>367</v>
      </c>
      <c r="E108" s="48">
        <v>1</v>
      </c>
      <c r="F108" s="9">
        <v>27</v>
      </c>
      <c r="N108" s="16"/>
      <c r="O108" s="16"/>
      <c r="P108" s="16"/>
      <c r="S108" t="s">
        <v>6</v>
      </c>
      <c r="W108" s="18">
        <v>85</v>
      </c>
      <c r="X108" s="18">
        <v>1644</v>
      </c>
    </row>
    <row r="109" spans="2:24" x14ac:dyDescent="0.25">
      <c r="B109" s="10"/>
      <c r="C109" s="7" t="s">
        <v>1010</v>
      </c>
      <c r="D109" s="53" t="s">
        <v>101</v>
      </c>
      <c r="E109" s="48">
        <v>1</v>
      </c>
      <c r="F109" s="9">
        <v>27</v>
      </c>
      <c r="N109" s="16"/>
      <c r="O109" s="16"/>
      <c r="P109" s="16"/>
    </row>
    <row r="110" spans="2:24" x14ac:dyDescent="0.25">
      <c r="B110" s="10"/>
      <c r="C110" s="7" t="s">
        <v>1011</v>
      </c>
      <c r="D110" s="53" t="s">
        <v>45</v>
      </c>
      <c r="E110" s="48">
        <v>1</v>
      </c>
      <c r="F110" s="9">
        <v>27</v>
      </c>
      <c r="N110" s="16"/>
      <c r="O110" s="16"/>
      <c r="P110" s="16"/>
    </row>
    <row r="111" spans="2:24" x14ac:dyDescent="0.25">
      <c r="B111" s="10"/>
      <c r="C111" s="7" t="s">
        <v>1012</v>
      </c>
      <c r="D111" s="53" t="s">
        <v>38</v>
      </c>
      <c r="E111" s="48">
        <v>1</v>
      </c>
      <c r="F111" s="9">
        <v>25</v>
      </c>
      <c r="N111" s="16"/>
      <c r="O111" s="16"/>
      <c r="P111" s="16"/>
    </row>
    <row r="112" spans="2:24" x14ac:dyDescent="0.25">
      <c r="B112" s="10"/>
      <c r="C112" s="7" t="s">
        <v>1013</v>
      </c>
      <c r="D112" s="53" t="s">
        <v>49</v>
      </c>
      <c r="E112" s="48">
        <v>1</v>
      </c>
      <c r="F112" s="9">
        <v>25</v>
      </c>
      <c r="N112" s="16"/>
      <c r="O112" s="16"/>
      <c r="P112" s="16"/>
    </row>
    <row r="113" spans="2:16" x14ac:dyDescent="0.25">
      <c r="B113" s="10"/>
      <c r="C113" s="7" t="s">
        <v>1014</v>
      </c>
      <c r="D113" s="53" t="s">
        <v>367</v>
      </c>
      <c r="E113" s="48">
        <v>1</v>
      </c>
      <c r="F113" s="9">
        <v>25</v>
      </c>
      <c r="N113" s="16"/>
      <c r="O113" s="16"/>
      <c r="P113" s="16"/>
    </row>
    <row r="114" spans="2:16" x14ac:dyDescent="0.25">
      <c r="B114" s="10"/>
      <c r="C114" s="7" t="s">
        <v>1015</v>
      </c>
      <c r="D114" s="53" t="s">
        <v>49</v>
      </c>
      <c r="E114" s="48">
        <v>1</v>
      </c>
      <c r="F114" s="9">
        <v>23</v>
      </c>
      <c r="N114" s="16"/>
      <c r="O114" s="16"/>
      <c r="P114" s="16"/>
    </row>
    <row r="115" spans="2:16" x14ac:dyDescent="0.25">
      <c r="B115" s="10"/>
      <c r="C115" s="7" t="s">
        <v>1016</v>
      </c>
      <c r="D115" s="53" t="s">
        <v>367</v>
      </c>
      <c r="E115" s="48">
        <v>1</v>
      </c>
      <c r="F115" s="9">
        <v>21</v>
      </c>
      <c r="N115" s="16"/>
      <c r="O115" s="16"/>
      <c r="P115" s="16"/>
    </row>
    <row r="116" spans="2:16" x14ac:dyDescent="0.25">
      <c r="B116" s="10"/>
      <c r="C116" s="7" t="s">
        <v>1017</v>
      </c>
      <c r="D116" s="53" t="s">
        <v>38</v>
      </c>
      <c r="E116" s="48">
        <v>1</v>
      </c>
      <c r="F116" s="9">
        <v>21</v>
      </c>
      <c r="N116" s="16"/>
      <c r="O116" s="16"/>
      <c r="P116" s="16"/>
    </row>
    <row r="117" spans="2:16" x14ac:dyDescent="0.25">
      <c r="B117" s="10"/>
      <c r="C117" s="7" t="s">
        <v>1018</v>
      </c>
      <c r="D117" s="53" t="s">
        <v>38</v>
      </c>
      <c r="E117" s="48">
        <v>1</v>
      </c>
      <c r="F117" s="9">
        <v>19</v>
      </c>
      <c r="N117" s="16"/>
      <c r="O117" s="16"/>
      <c r="P117" s="16"/>
    </row>
    <row r="118" spans="2:16" x14ac:dyDescent="0.25">
      <c r="B118" s="10"/>
      <c r="C118" s="7" t="s">
        <v>1019</v>
      </c>
      <c r="D118" s="53" t="s">
        <v>101</v>
      </c>
      <c r="E118" s="48">
        <v>1</v>
      </c>
      <c r="F118" s="9">
        <v>19</v>
      </c>
      <c r="N118" s="16"/>
      <c r="O118" s="16"/>
      <c r="P118" s="16"/>
    </row>
    <row r="119" spans="2:16" x14ac:dyDescent="0.25">
      <c r="B119" s="10"/>
      <c r="C119" s="7" t="s">
        <v>1020</v>
      </c>
      <c r="D119" s="53" t="s">
        <v>367</v>
      </c>
      <c r="E119" s="48">
        <v>1</v>
      </c>
      <c r="F119" s="9">
        <v>19</v>
      </c>
      <c r="N119" s="16"/>
      <c r="O119" s="16"/>
      <c r="P119" s="16"/>
    </row>
    <row r="120" spans="2:16" x14ac:dyDescent="0.25">
      <c r="B120" s="10"/>
      <c r="C120" s="7" t="s">
        <v>1021</v>
      </c>
      <c r="D120" s="53" t="s">
        <v>49</v>
      </c>
      <c r="E120" s="48">
        <v>1</v>
      </c>
      <c r="F120" s="9">
        <v>17</v>
      </c>
      <c r="N120" s="16"/>
      <c r="O120" s="16"/>
      <c r="P120" s="16"/>
    </row>
    <row r="121" spans="2:16" x14ac:dyDescent="0.25">
      <c r="B121" s="10"/>
      <c r="C121" s="7" t="s">
        <v>1022</v>
      </c>
      <c r="D121" s="53" t="s">
        <v>49</v>
      </c>
      <c r="E121" s="48">
        <v>1</v>
      </c>
      <c r="F121" s="9">
        <v>15</v>
      </c>
      <c r="N121" s="16"/>
      <c r="O121" s="16"/>
      <c r="P121" s="16"/>
    </row>
    <row r="122" spans="2:16" x14ac:dyDescent="0.25">
      <c r="B122" s="10"/>
      <c r="C122" s="7" t="s">
        <v>1023</v>
      </c>
      <c r="D122" s="53" t="s">
        <v>101</v>
      </c>
      <c r="E122" s="48">
        <v>1</v>
      </c>
      <c r="F122" s="9">
        <v>15</v>
      </c>
      <c r="N122" s="16"/>
      <c r="O122" s="16"/>
      <c r="P122" s="16"/>
    </row>
    <row r="123" spans="2:16" x14ac:dyDescent="0.25">
      <c r="B123" s="10"/>
      <c r="C123" s="7" t="s">
        <v>1024</v>
      </c>
      <c r="D123" s="53" t="s">
        <v>101</v>
      </c>
      <c r="E123" s="48">
        <v>1</v>
      </c>
      <c r="F123" s="9">
        <v>13</v>
      </c>
      <c r="N123" s="16"/>
      <c r="O123" s="16"/>
      <c r="P123" s="16"/>
    </row>
    <row r="124" spans="2:16" x14ac:dyDescent="0.25">
      <c r="B124" s="10"/>
      <c r="C124" s="7" t="s">
        <v>1025</v>
      </c>
      <c r="D124" s="53" t="s">
        <v>45</v>
      </c>
      <c r="E124" s="48">
        <v>1</v>
      </c>
      <c r="F124" s="9">
        <v>11</v>
      </c>
      <c r="N124" s="16"/>
      <c r="O124" s="16"/>
      <c r="P124" s="16"/>
    </row>
    <row r="125" spans="2:16" x14ac:dyDescent="0.25">
      <c r="B125" s="10"/>
      <c r="C125" s="7" t="s">
        <v>1433</v>
      </c>
      <c r="D125" s="53" t="s">
        <v>52</v>
      </c>
      <c r="E125" s="48">
        <v>1</v>
      </c>
      <c r="F125" s="9">
        <v>10</v>
      </c>
      <c r="N125" s="16"/>
      <c r="O125" s="16"/>
      <c r="P125" s="16"/>
    </row>
    <row r="126" spans="2:16" x14ac:dyDescent="0.25">
      <c r="B126" s="10"/>
      <c r="C126" s="7" t="s">
        <v>1434</v>
      </c>
      <c r="D126" s="53" t="s">
        <v>49</v>
      </c>
      <c r="E126" s="48">
        <v>1</v>
      </c>
      <c r="F126" s="9">
        <v>10</v>
      </c>
      <c r="N126" s="16"/>
      <c r="O126" s="16"/>
      <c r="P126" s="16"/>
    </row>
    <row r="127" spans="2:16" x14ac:dyDescent="0.25">
      <c r="B127" s="42" t="s">
        <v>1431</v>
      </c>
      <c r="C127" s="43"/>
      <c r="D127" s="54"/>
      <c r="E127" s="49"/>
      <c r="F127" s="44">
        <v>972</v>
      </c>
      <c r="N127" s="16"/>
      <c r="O127" s="16"/>
      <c r="P127" s="16"/>
    </row>
    <row r="128" spans="2:16" x14ac:dyDescent="0.25">
      <c r="B128" s="7" t="s">
        <v>19</v>
      </c>
      <c r="C128" s="7" t="s">
        <v>1073</v>
      </c>
      <c r="D128" s="53" t="s">
        <v>38</v>
      </c>
      <c r="E128" s="48">
        <v>6</v>
      </c>
      <c r="F128" s="9">
        <v>138</v>
      </c>
      <c r="N128" s="16"/>
      <c r="O128" s="16"/>
      <c r="P128" s="16"/>
    </row>
    <row r="129" spans="2:16" x14ac:dyDescent="0.25">
      <c r="B129" s="10"/>
      <c r="C129" s="7" t="s">
        <v>962</v>
      </c>
      <c r="D129" s="53" t="s">
        <v>69</v>
      </c>
      <c r="E129" s="48">
        <v>5</v>
      </c>
      <c r="F129" s="9">
        <v>125</v>
      </c>
      <c r="N129" s="16"/>
      <c r="O129" s="16"/>
      <c r="P129" s="16"/>
    </row>
    <row r="130" spans="2:16" x14ac:dyDescent="0.25">
      <c r="B130" s="10"/>
      <c r="C130" s="7" t="s">
        <v>963</v>
      </c>
      <c r="D130" s="53" t="s">
        <v>101</v>
      </c>
      <c r="E130" s="48">
        <v>5</v>
      </c>
      <c r="F130" s="9">
        <v>111</v>
      </c>
      <c r="N130" s="16"/>
      <c r="O130" s="16"/>
      <c r="P130" s="16"/>
    </row>
    <row r="131" spans="2:16" x14ac:dyDescent="0.25">
      <c r="B131" s="10"/>
      <c r="C131" s="7" t="s">
        <v>1074</v>
      </c>
      <c r="D131" s="53" t="s">
        <v>69</v>
      </c>
      <c r="E131" s="48">
        <v>4</v>
      </c>
      <c r="F131" s="9">
        <v>104</v>
      </c>
      <c r="N131" s="16"/>
      <c r="O131" s="16"/>
      <c r="P131" s="16"/>
    </row>
    <row r="132" spans="2:16" x14ac:dyDescent="0.25">
      <c r="B132" s="10"/>
      <c r="C132" s="7" t="s">
        <v>1075</v>
      </c>
      <c r="D132" s="53" t="s">
        <v>38</v>
      </c>
      <c r="E132" s="48">
        <v>4</v>
      </c>
      <c r="F132" s="9">
        <v>86</v>
      </c>
      <c r="N132" s="16"/>
      <c r="O132" s="16"/>
      <c r="P132" s="16"/>
    </row>
    <row r="133" spans="2:16" x14ac:dyDescent="0.25">
      <c r="B133" s="10"/>
      <c r="C133" s="7" t="s">
        <v>1167</v>
      </c>
      <c r="D133" s="53" t="s">
        <v>49</v>
      </c>
      <c r="E133" s="48">
        <v>2</v>
      </c>
      <c r="F133" s="9">
        <v>57</v>
      </c>
      <c r="N133" s="16"/>
      <c r="O133" s="16"/>
      <c r="P133" s="16"/>
    </row>
    <row r="134" spans="2:16" x14ac:dyDescent="0.25">
      <c r="B134" s="10"/>
      <c r="C134" s="7" t="s">
        <v>1142</v>
      </c>
      <c r="D134" s="53" t="s">
        <v>45</v>
      </c>
      <c r="E134" s="48">
        <v>2</v>
      </c>
      <c r="F134" s="9">
        <v>48</v>
      </c>
      <c r="N134" s="16"/>
      <c r="O134" s="16"/>
      <c r="P134" s="16"/>
    </row>
    <row r="135" spans="2:16" x14ac:dyDescent="0.25">
      <c r="B135" s="10"/>
      <c r="C135" s="7" t="s">
        <v>1164</v>
      </c>
      <c r="D135" s="53" t="s">
        <v>49</v>
      </c>
      <c r="E135" s="48">
        <v>2</v>
      </c>
      <c r="F135" s="9">
        <v>40</v>
      </c>
      <c r="N135" s="16"/>
      <c r="O135" s="16"/>
      <c r="P135" s="16"/>
    </row>
    <row r="136" spans="2:16" x14ac:dyDescent="0.25">
      <c r="B136" s="10"/>
      <c r="C136" s="7" t="s">
        <v>1360</v>
      </c>
      <c r="D136" s="53" t="s">
        <v>69</v>
      </c>
      <c r="E136" s="48">
        <v>1</v>
      </c>
      <c r="F136" s="9">
        <v>30</v>
      </c>
      <c r="N136" s="16"/>
      <c r="O136" s="16"/>
      <c r="P136" s="16"/>
    </row>
    <row r="137" spans="2:16" x14ac:dyDescent="0.25">
      <c r="B137" s="10"/>
      <c r="C137" s="7" t="s">
        <v>1301</v>
      </c>
      <c r="D137" s="53" t="s">
        <v>45</v>
      </c>
      <c r="E137" s="48">
        <v>1</v>
      </c>
      <c r="F137" s="9">
        <v>30</v>
      </c>
      <c r="N137" s="16"/>
      <c r="O137" s="16"/>
      <c r="P137" s="16"/>
    </row>
    <row r="138" spans="2:16" x14ac:dyDescent="0.25">
      <c r="B138" s="10"/>
      <c r="C138" s="7" t="s">
        <v>1145</v>
      </c>
      <c r="D138" s="53" t="s">
        <v>69</v>
      </c>
      <c r="E138" s="48">
        <v>2</v>
      </c>
      <c r="F138" s="9">
        <v>27</v>
      </c>
      <c r="N138" s="16"/>
      <c r="O138" s="16"/>
      <c r="P138" s="16"/>
    </row>
    <row r="139" spans="2:16" x14ac:dyDescent="0.25">
      <c r="B139" s="10"/>
      <c r="C139" s="7" t="s">
        <v>1269</v>
      </c>
      <c r="D139" s="53" t="s">
        <v>45</v>
      </c>
      <c r="E139" s="48">
        <v>1</v>
      </c>
      <c r="F139" s="9">
        <v>27</v>
      </c>
      <c r="N139" s="16"/>
      <c r="O139" s="16"/>
      <c r="P139" s="16"/>
    </row>
    <row r="140" spans="2:16" x14ac:dyDescent="0.25">
      <c r="B140" s="10"/>
      <c r="C140" s="7" t="s">
        <v>1223</v>
      </c>
      <c r="D140" s="53" t="s">
        <v>367</v>
      </c>
      <c r="E140" s="48">
        <v>1</v>
      </c>
      <c r="F140" s="9">
        <v>27</v>
      </c>
      <c r="N140" s="16"/>
      <c r="O140" s="16"/>
      <c r="P140" s="16"/>
    </row>
    <row r="141" spans="2:16" x14ac:dyDescent="0.25">
      <c r="B141" s="10"/>
      <c r="C141" s="7" t="s">
        <v>1216</v>
      </c>
      <c r="D141" s="53" t="s">
        <v>38</v>
      </c>
      <c r="E141" s="48">
        <v>1</v>
      </c>
      <c r="F141" s="9">
        <v>27</v>
      </c>
      <c r="N141" s="16"/>
      <c r="O141" s="16"/>
      <c r="P141" s="16"/>
    </row>
    <row r="142" spans="2:16" x14ac:dyDescent="0.25">
      <c r="B142" s="10"/>
      <c r="C142" s="7" t="s">
        <v>1348</v>
      </c>
      <c r="D142" s="53" t="s">
        <v>101</v>
      </c>
      <c r="E142" s="48">
        <v>1</v>
      </c>
      <c r="F142" s="9">
        <v>25</v>
      </c>
      <c r="N142" s="16"/>
      <c r="O142" s="16"/>
      <c r="P142" s="16"/>
    </row>
    <row r="143" spans="2:16" x14ac:dyDescent="0.25">
      <c r="B143" s="10"/>
      <c r="C143" s="7" t="s">
        <v>1384</v>
      </c>
      <c r="D143" s="53" t="s">
        <v>45</v>
      </c>
      <c r="E143" s="48">
        <v>1</v>
      </c>
      <c r="F143" s="9">
        <v>25</v>
      </c>
      <c r="N143" s="16"/>
      <c r="O143" s="16"/>
      <c r="P143" s="16"/>
    </row>
    <row r="144" spans="2:16" x14ac:dyDescent="0.25">
      <c r="B144" s="10"/>
      <c r="C144" s="7" t="s">
        <v>1413</v>
      </c>
      <c r="D144" s="53" t="s">
        <v>69</v>
      </c>
      <c r="E144" s="48">
        <v>1</v>
      </c>
      <c r="F144" s="9">
        <v>23</v>
      </c>
      <c r="N144" s="16"/>
      <c r="O144" s="16"/>
      <c r="P144" s="16"/>
    </row>
    <row r="145" spans="2:16" x14ac:dyDescent="0.25">
      <c r="B145" s="10"/>
      <c r="C145" s="7" t="s">
        <v>1327</v>
      </c>
      <c r="D145" s="53" t="s">
        <v>38</v>
      </c>
      <c r="E145" s="48">
        <v>1</v>
      </c>
      <c r="F145" s="9">
        <v>21</v>
      </c>
      <c r="N145" s="16"/>
      <c r="O145" s="16"/>
      <c r="P145" s="16"/>
    </row>
    <row r="146" spans="2:16" x14ac:dyDescent="0.25">
      <c r="B146" s="10"/>
      <c r="C146" s="7" t="s">
        <v>1304</v>
      </c>
      <c r="D146" s="53" t="s">
        <v>69</v>
      </c>
      <c r="E146" s="48">
        <v>1</v>
      </c>
      <c r="F146" s="9">
        <v>21</v>
      </c>
      <c r="N146" s="16"/>
      <c r="O146" s="16"/>
      <c r="P146" s="16"/>
    </row>
    <row r="147" spans="2:16" x14ac:dyDescent="0.25">
      <c r="B147" s="10"/>
      <c r="C147" s="7" t="s">
        <v>1264</v>
      </c>
      <c r="D147" s="53" t="s">
        <v>45</v>
      </c>
      <c r="E147" s="48">
        <v>1</v>
      </c>
      <c r="F147" s="9">
        <v>19</v>
      </c>
      <c r="N147" s="16"/>
      <c r="O147" s="16"/>
      <c r="P147" s="16"/>
    </row>
    <row r="148" spans="2:16" x14ac:dyDescent="0.25">
      <c r="B148" s="10"/>
      <c r="C148" s="7" t="s">
        <v>1376</v>
      </c>
      <c r="D148" s="53" t="s">
        <v>49</v>
      </c>
      <c r="E148" s="48">
        <v>1</v>
      </c>
      <c r="F148" s="9">
        <v>17</v>
      </c>
      <c r="N148" s="16"/>
      <c r="O148" s="16"/>
      <c r="P148" s="16"/>
    </row>
    <row r="149" spans="2:16" x14ac:dyDescent="0.25">
      <c r="B149" s="42" t="s">
        <v>1445</v>
      </c>
      <c r="C149" s="43"/>
      <c r="D149" s="54"/>
      <c r="E149" s="49"/>
      <c r="F149" s="44">
        <v>1028</v>
      </c>
      <c r="N149" s="16"/>
      <c r="O149" s="16"/>
      <c r="P149" s="16"/>
    </row>
    <row r="150" spans="2:16" x14ac:dyDescent="0.25">
      <c r="B150" s="7" t="s">
        <v>13</v>
      </c>
      <c r="C150" s="7" t="s">
        <v>954</v>
      </c>
      <c r="D150" s="53" t="s">
        <v>38</v>
      </c>
      <c r="E150" s="48">
        <v>5</v>
      </c>
      <c r="F150" s="9">
        <v>115</v>
      </c>
      <c r="N150" s="16"/>
      <c r="O150" s="16"/>
      <c r="P150" s="16"/>
    </row>
    <row r="151" spans="2:16" x14ac:dyDescent="0.25">
      <c r="B151" s="10"/>
      <c r="C151" s="7" t="s">
        <v>1037</v>
      </c>
      <c r="D151" s="53" t="s">
        <v>38</v>
      </c>
      <c r="E151" s="48">
        <v>3</v>
      </c>
      <c r="F151" s="9">
        <v>76</v>
      </c>
      <c r="N151" s="16"/>
      <c r="O151" s="16"/>
      <c r="P151" s="16"/>
    </row>
    <row r="152" spans="2:16" x14ac:dyDescent="0.25">
      <c r="B152" s="10"/>
      <c r="C152" s="7" t="s">
        <v>1038</v>
      </c>
      <c r="D152" s="53" t="s">
        <v>38</v>
      </c>
      <c r="E152" s="48">
        <v>3</v>
      </c>
      <c r="F152" s="9">
        <v>63</v>
      </c>
      <c r="N152" s="16"/>
      <c r="O152" s="16"/>
      <c r="P152" s="16"/>
    </row>
    <row r="153" spans="2:16" x14ac:dyDescent="0.25">
      <c r="B153" s="10"/>
      <c r="C153" s="7" t="s">
        <v>1187</v>
      </c>
      <c r="D153" s="53" t="s">
        <v>52</v>
      </c>
      <c r="E153" s="48">
        <v>2</v>
      </c>
      <c r="F153" s="9">
        <v>57</v>
      </c>
      <c r="N153" s="16"/>
      <c r="O153" s="16"/>
      <c r="P153" s="16"/>
    </row>
    <row r="154" spans="2:16" x14ac:dyDescent="0.25">
      <c r="B154" s="10"/>
      <c r="C154" s="7" t="s">
        <v>1039</v>
      </c>
      <c r="D154" s="53" t="s">
        <v>49</v>
      </c>
      <c r="E154" s="48">
        <v>3</v>
      </c>
      <c r="F154" s="9">
        <v>54</v>
      </c>
      <c r="N154" s="16"/>
      <c r="O154" s="16"/>
      <c r="P154" s="16"/>
    </row>
    <row r="155" spans="2:16" x14ac:dyDescent="0.25">
      <c r="B155" s="10"/>
      <c r="C155" s="7" t="s">
        <v>1171</v>
      </c>
      <c r="D155" s="53" t="s">
        <v>45</v>
      </c>
      <c r="E155" s="48">
        <v>2</v>
      </c>
      <c r="F155" s="9">
        <v>46</v>
      </c>
      <c r="N155" s="16"/>
      <c r="O155" s="16"/>
      <c r="P155" s="16"/>
    </row>
    <row r="156" spans="2:16" x14ac:dyDescent="0.25">
      <c r="B156" s="10"/>
      <c r="C156" s="7" t="s">
        <v>1411</v>
      </c>
      <c r="D156" s="53" t="s">
        <v>38</v>
      </c>
      <c r="E156" s="48">
        <v>1</v>
      </c>
      <c r="F156" s="9">
        <v>30</v>
      </c>
      <c r="N156" s="16"/>
      <c r="O156" s="16"/>
      <c r="P156" s="16"/>
    </row>
    <row r="157" spans="2:16" x14ac:dyDescent="0.25">
      <c r="B157" s="10"/>
      <c r="C157" s="7" t="s">
        <v>1001</v>
      </c>
      <c r="D157" s="53" t="s">
        <v>38</v>
      </c>
      <c r="E157" s="48">
        <v>1</v>
      </c>
      <c r="F157" s="9">
        <v>30</v>
      </c>
      <c r="N157" s="16"/>
      <c r="O157" s="16"/>
      <c r="P157" s="16"/>
    </row>
    <row r="158" spans="2:16" x14ac:dyDescent="0.25">
      <c r="B158" s="10"/>
      <c r="C158" s="7" t="s">
        <v>1339</v>
      </c>
      <c r="D158" s="53" t="s">
        <v>52</v>
      </c>
      <c r="E158" s="48">
        <v>1</v>
      </c>
      <c r="F158" s="9">
        <v>30</v>
      </c>
      <c r="N158" s="16"/>
      <c r="O158" s="16"/>
      <c r="P158" s="16"/>
    </row>
    <row r="159" spans="2:16" x14ac:dyDescent="0.25">
      <c r="B159" s="10"/>
      <c r="C159" s="7" t="s">
        <v>1343</v>
      </c>
      <c r="D159" s="53" t="s">
        <v>52</v>
      </c>
      <c r="E159" s="48">
        <v>1</v>
      </c>
      <c r="F159" s="9">
        <v>30</v>
      </c>
      <c r="N159" s="16"/>
      <c r="O159" s="16"/>
      <c r="P159" s="16"/>
    </row>
    <row r="160" spans="2:16" x14ac:dyDescent="0.25">
      <c r="B160" s="10"/>
      <c r="C160" s="7" t="s">
        <v>1356</v>
      </c>
      <c r="D160" s="53" t="s">
        <v>178</v>
      </c>
      <c r="E160" s="48">
        <v>1</v>
      </c>
      <c r="F160" s="9">
        <v>30</v>
      </c>
      <c r="N160" s="16"/>
      <c r="O160" s="16"/>
      <c r="P160" s="16"/>
    </row>
    <row r="161" spans="2:16" x14ac:dyDescent="0.25">
      <c r="B161" s="10"/>
      <c r="C161" s="7" t="s">
        <v>1422</v>
      </c>
      <c r="D161" s="53" t="s">
        <v>69</v>
      </c>
      <c r="E161" s="48">
        <v>1</v>
      </c>
      <c r="F161" s="9">
        <v>27</v>
      </c>
      <c r="N161" s="16"/>
      <c r="O161" s="16"/>
      <c r="P161" s="16"/>
    </row>
    <row r="162" spans="2:16" x14ac:dyDescent="0.25">
      <c r="B162" s="10"/>
      <c r="C162" s="7" t="s">
        <v>1234</v>
      </c>
      <c r="D162" s="53" t="s">
        <v>49</v>
      </c>
      <c r="E162" s="48">
        <v>1</v>
      </c>
      <c r="F162" s="9">
        <v>27</v>
      </c>
      <c r="N162" s="16"/>
      <c r="O162" s="16"/>
      <c r="P162" s="16"/>
    </row>
    <row r="163" spans="2:16" x14ac:dyDescent="0.25">
      <c r="B163" s="10"/>
      <c r="C163" s="7" t="s">
        <v>1274</v>
      </c>
      <c r="D163" s="53" t="s">
        <v>52</v>
      </c>
      <c r="E163" s="48">
        <v>1</v>
      </c>
      <c r="F163" s="9">
        <v>27</v>
      </c>
      <c r="N163" s="16"/>
      <c r="O163" s="16"/>
      <c r="P163" s="16"/>
    </row>
    <row r="164" spans="2:16" x14ac:dyDescent="0.25">
      <c r="B164" s="10"/>
      <c r="C164" s="7" t="s">
        <v>1395</v>
      </c>
      <c r="D164" s="53" t="s">
        <v>178</v>
      </c>
      <c r="E164" s="48">
        <v>1</v>
      </c>
      <c r="F164" s="9">
        <v>27</v>
      </c>
      <c r="N164" s="16"/>
      <c r="O164" s="16"/>
      <c r="P164" s="16"/>
    </row>
    <row r="165" spans="2:16" x14ac:dyDescent="0.25">
      <c r="B165" s="10"/>
      <c r="C165" s="7" t="s">
        <v>1162</v>
      </c>
      <c r="D165" s="53" t="s">
        <v>49</v>
      </c>
      <c r="E165" s="48">
        <v>2</v>
      </c>
      <c r="F165" s="9">
        <v>27</v>
      </c>
      <c r="N165" s="16"/>
      <c r="O165" s="16"/>
      <c r="P165" s="16"/>
    </row>
    <row r="166" spans="2:16" x14ac:dyDescent="0.25">
      <c r="B166" s="10"/>
      <c r="C166" s="7" t="s">
        <v>1321</v>
      </c>
      <c r="D166" s="53" t="s">
        <v>52</v>
      </c>
      <c r="E166" s="48">
        <v>1</v>
      </c>
      <c r="F166" s="9">
        <v>25</v>
      </c>
      <c r="N166" s="16"/>
      <c r="O166" s="16"/>
      <c r="P166" s="16"/>
    </row>
    <row r="167" spans="2:16" x14ac:dyDescent="0.25">
      <c r="B167" s="10"/>
      <c r="C167" s="7" t="s">
        <v>1373</v>
      </c>
      <c r="D167" s="53" t="s">
        <v>101</v>
      </c>
      <c r="E167" s="48">
        <v>1</v>
      </c>
      <c r="F167" s="9">
        <v>25</v>
      </c>
      <c r="N167" s="16"/>
      <c r="O167" s="16"/>
      <c r="P167" s="16"/>
    </row>
    <row r="168" spans="2:16" x14ac:dyDescent="0.25">
      <c r="B168" s="10"/>
      <c r="C168" s="7" t="s">
        <v>1285</v>
      </c>
      <c r="D168" s="53" t="s">
        <v>49</v>
      </c>
      <c r="E168" s="48">
        <v>1</v>
      </c>
      <c r="F168" s="9">
        <v>25</v>
      </c>
      <c r="N168" s="16"/>
      <c r="O168" s="16"/>
      <c r="P168" s="16"/>
    </row>
    <row r="169" spans="2:16" x14ac:dyDescent="0.25">
      <c r="B169" s="10"/>
      <c r="C169" s="7" t="s">
        <v>1246</v>
      </c>
      <c r="D169" s="53" t="s">
        <v>38</v>
      </c>
      <c r="E169" s="48">
        <v>1</v>
      </c>
      <c r="F169" s="9">
        <v>25</v>
      </c>
      <c r="N169" s="16"/>
      <c r="O169" s="16"/>
      <c r="P169" s="16"/>
    </row>
    <row r="170" spans="2:16" x14ac:dyDescent="0.25">
      <c r="B170" s="10"/>
      <c r="C170" s="7" t="s">
        <v>1247</v>
      </c>
      <c r="D170" s="53" t="s">
        <v>101</v>
      </c>
      <c r="E170" s="48">
        <v>1</v>
      </c>
      <c r="F170" s="9">
        <v>23</v>
      </c>
      <c r="N170" s="16"/>
      <c r="O170" s="16"/>
      <c r="P170" s="16"/>
    </row>
    <row r="171" spans="2:16" x14ac:dyDescent="0.25">
      <c r="B171" s="10"/>
      <c r="C171" s="7" t="s">
        <v>1366</v>
      </c>
      <c r="D171" s="53" t="s">
        <v>49</v>
      </c>
      <c r="E171" s="48">
        <v>1</v>
      </c>
      <c r="F171" s="9">
        <v>23</v>
      </c>
      <c r="N171" s="16"/>
      <c r="O171" s="16"/>
      <c r="P171" s="16"/>
    </row>
    <row r="172" spans="2:16" x14ac:dyDescent="0.25">
      <c r="B172" s="10"/>
      <c r="C172" s="7" t="s">
        <v>1259</v>
      </c>
      <c r="D172" s="53" t="s">
        <v>52</v>
      </c>
      <c r="E172" s="48">
        <v>1</v>
      </c>
      <c r="F172" s="9">
        <v>23</v>
      </c>
      <c r="N172" s="16"/>
      <c r="O172" s="16"/>
      <c r="P172" s="16"/>
    </row>
    <row r="173" spans="2:16" x14ac:dyDescent="0.25">
      <c r="B173" s="10"/>
      <c r="C173" s="7" t="s">
        <v>1212</v>
      </c>
      <c r="D173" s="53" t="s">
        <v>45</v>
      </c>
      <c r="E173" s="48">
        <v>1</v>
      </c>
      <c r="F173" s="9">
        <v>23</v>
      </c>
      <c r="N173" s="16"/>
      <c r="O173" s="16"/>
      <c r="P173" s="16"/>
    </row>
    <row r="174" spans="2:16" x14ac:dyDescent="0.25">
      <c r="B174" s="10"/>
      <c r="C174" s="7" t="s">
        <v>1302</v>
      </c>
      <c r="D174" s="53" t="s">
        <v>49</v>
      </c>
      <c r="E174" s="48">
        <v>1</v>
      </c>
      <c r="F174" s="9">
        <v>21</v>
      </c>
      <c r="N174" s="16"/>
      <c r="O174" s="16"/>
      <c r="P174" s="16"/>
    </row>
    <row r="175" spans="2:16" x14ac:dyDescent="0.25">
      <c r="B175" s="10"/>
      <c r="C175" s="7" t="s">
        <v>1414</v>
      </c>
      <c r="D175" s="53" t="s">
        <v>45</v>
      </c>
      <c r="E175" s="48">
        <v>1</v>
      </c>
      <c r="F175" s="9">
        <v>21</v>
      </c>
      <c r="N175" s="16"/>
      <c r="O175" s="16"/>
      <c r="P175" s="16"/>
    </row>
    <row r="176" spans="2:16" x14ac:dyDescent="0.25">
      <c r="B176" s="10"/>
      <c r="C176" s="7" t="s">
        <v>1328</v>
      </c>
      <c r="D176" s="53" t="s">
        <v>45</v>
      </c>
      <c r="E176" s="48">
        <v>1</v>
      </c>
      <c r="F176" s="9">
        <v>19</v>
      </c>
      <c r="N176" s="16"/>
      <c r="O176" s="16"/>
      <c r="P176" s="16"/>
    </row>
    <row r="177" spans="2:16" x14ac:dyDescent="0.25">
      <c r="B177" s="10"/>
      <c r="C177" s="7" t="s">
        <v>1380</v>
      </c>
      <c r="D177" s="53" t="s">
        <v>49</v>
      </c>
      <c r="E177" s="48">
        <v>1</v>
      </c>
      <c r="F177" s="9">
        <v>19</v>
      </c>
      <c r="N177" s="16"/>
      <c r="O177" s="16"/>
      <c r="P177" s="16"/>
    </row>
    <row r="178" spans="2:16" x14ac:dyDescent="0.25">
      <c r="B178" s="10"/>
      <c r="C178" s="7" t="s">
        <v>1243</v>
      </c>
      <c r="D178" s="53" t="s">
        <v>52</v>
      </c>
      <c r="E178" s="48">
        <v>1</v>
      </c>
      <c r="F178" s="9">
        <v>17</v>
      </c>
      <c r="N178" s="16"/>
      <c r="O178" s="16"/>
      <c r="P178" s="16"/>
    </row>
    <row r="179" spans="2:16" x14ac:dyDescent="0.25">
      <c r="B179" s="10"/>
      <c r="C179" s="7" t="s">
        <v>1201</v>
      </c>
      <c r="D179" s="53" t="s">
        <v>52</v>
      </c>
      <c r="E179" s="48">
        <v>1</v>
      </c>
      <c r="F179" s="9">
        <v>17</v>
      </c>
      <c r="N179" s="16"/>
      <c r="O179" s="16"/>
      <c r="P179" s="16"/>
    </row>
    <row r="180" spans="2:16" x14ac:dyDescent="0.25">
      <c r="B180" s="10"/>
      <c r="C180" s="7" t="s">
        <v>1025</v>
      </c>
      <c r="D180" s="53" t="s">
        <v>45</v>
      </c>
      <c r="E180" s="48">
        <v>1</v>
      </c>
      <c r="F180" s="9">
        <v>17</v>
      </c>
      <c r="N180" s="16"/>
      <c r="O180" s="16"/>
      <c r="P180" s="16"/>
    </row>
    <row r="181" spans="2:16" x14ac:dyDescent="0.25">
      <c r="B181" s="10"/>
      <c r="C181" s="7" t="s">
        <v>1279</v>
      </c>
      <c r="D181" s="53" t="s">
        <v>52</v>
      </c>
      <c r="E181" s="48">
        <v>1</v>
      </c>
      <c r="F181" s="9">
        <v>15</v>
      </c>
      <c r="N181" s="16"/>
      <c r="O181" s="16"/>
      <c r="P181" s="16"/>
    </row>
    <row r="182" spans="2:16" x14ac:dyDescent="0.25">
      <c r="B182" s="10"/>
      <c r="C182" s="7" t="s">
        <v>1402</v>
      </c>
      <c r="D182" s="53" t="s">
        <v>52</v>
      </c>
      <c r="E182" s="48">
        <v>1</v>
      </c>
      <c r="F182" s="9">
        <v>15</v>
      </c>
      <c r="N182" s="16"/>
      <c r="O182" s="16"/>
      <c r="P182" s="16"/>
    </row>
    <row r="183" spans="2:16" x14ac:dyDescent="0.25">
      <c r="B183" s="10"/>
      <c r="C183" s="7" t="s">
        <v>1297</v>
      </c>
      <c r="D183" s="53" t="s">
        <v>38</v>
      </c>
      <c r="E183" s="48">
        <v>1</v>
      </c>
      <c r="F183" s="9">
        <v>15</v>
      </c>
      <c r="N183" s="16"/>
      <c r="O183" s="16"/>
      <c r="P183" s="16"/>
    </row>
    <row r="184" spans="2:16" x14ac:dyDescent="0.25">
      <c r="B184" s="10"/>
      <c r="C184" s="7" t="s">
        <v>1303</v>
      </c>
      <c r="D184" s="53" t="s">
        <v>52</v>
      </c>
      <c r="E184" s="48">
        <v>1</v>
      </c>
      <c r="F184" s="9">
        <v>13</v>
      </c>
      <c r="N184" s="16"/>
      <c r="O184" s="16"/>
      <c r="P184" s="16"/>
    </row>
    <row r="185" spans="2:16" x14ac:dyDescent="0.25">
      <c r="B185" s="10"/>
      <c r="C185" s="7" t="s">
        <v>1263</v>
      </c>
      <c r="D185" s="53" t="s">
        <v>45</v>
      </c>
      <c r="E185" s="48">
        <v>1</v>
      </c>
      <c r="F185" s="9">
        <v>13</v>
      </c>
      <c r="N185" s="16"/>
      <c r="O185" s="16"/>
      <c r="P185" s="16"/>
    </row>
    <row r="186" spans="2:16" x14ac:dyDescent="0.25">
      <c r="B186" s="10"/>
      <c r="C186" s="7" t="s">
        <v>1390</v>
      </c>
      <c r="D186" s="53" t="s">
        <v>49</v>
      </c>
      <c r="E186" s="48">
        <v>1</v>
      </c>
      <c r="F186" s="9">
        <v>13</v>
      </c>
      <c r="N186" s="16"/>
      <c r="O186" s="16"/>
      <c r="P186" s="16"/>
    </row>
    <row r="187" spans="2:16" x14ac:dyDescent="0.25">
      <c r="B187" s="10"/>
      <c r="C187" s="7" t="s">
        <v>1358</v>
      </c>
      <c r="D187" s="53" t="s">
        <v>52</v>
      </c>
      <c r="E187" s="48">
        <v>1</v>
      </c>
      <c r="F187" s="9">
        <v>13</v>
      </c>
      <c r="N187" s="16"/>
      <c r="O187" s="16"/>
      <c r="P187" s="16"/>
    </row>
    <row r="188" spans="2:16" x14ac:dyDescent="0.25">
      <c r="B188" s="10"/>
      <c r="C188" s="7" t="s">
        <v>1222</v>
      </c>
      <c r="D188" s="53" t="s">
        <v>52</v>
      </c>
      <c r="E188" s="48">
        <v>1</v>
      </c>
      <c r="F188" s="9">
        <v>11</v>
      </c>
      <c r="N188" s="16"/>
      <c r="O188" s="16"/>
      <c r="P188" s="16"/>
    </row>
    <row r="189" spans="2:16" x14ac:dyDescent="0.25">
      <c r="B189" s="10"/>
      <c r="C189" s="7" t="s">
        <v>1289</v>
      </c>
      <c r="D189" s="53" t="s">
        <v>38</v>
      </c>
      <c r="E189" s="48">
        <v>1</v>
      </c>
      <c r="F189" s="9">
        <v>11</v>
      </c>
      <c r="N189" s="16"/>
      <c r="O189" s="16"/>
      <c r="P189" s="16"/>
    </row>
    <row r="190" spans="2:16" x14ac:dyDescent="0.25">
      <c r="B190" s="10"/>
      <c r="C190" s="7" t="s">
        <v>1473</v>
      </c>
      <c r="D190" s="53" t="s">
        <v>49</v>
      </c>
      <c r="E190" s="48">
        <v>1</v>
      </c>
      <c r="F190" s="9">
        <v>10</v>
      </c>
      <c r="N190" s="16"/>
      <c r="O190" s="16"/>
      <c r="P190" s="16"/>
    </row>
    <row r="191" spans="2:16" x14ac:dyDescent="0.25">
      <c r="B191" s="10"/>
      <c r="C191" s="7" t="s">
        <v>1474</v>
      </c>
      <c r="D191" s="53" t="s">
        <v>101</v>
      </c>
      <c r="E191" s="48">
        <v>1</v>
      </c>
      <c r="F191" s="9">
        <v>10</v>
      </c>
      <c r="N191" s="16"/>
      <c r="O191" s="16"/>
      <c r="P191" s="16"/>
    </row>
    <row r="192" spans="2:16" x14ac:dyDescent="0.25">
      <c r="B192" s="10"/>
      <c r="C192" s="7" t="s">
        <v>1475</v>
      </c>
      <c r="D192" s="53" t="s">
        <v>49</v>
      </c>
      <c r="E192" s="48">
        <v>1</v>
      </c>
      <c r="F192" s="9">
        <v>10</v>
      </c>
      <c r="N192" s="16"/>
      <c r="O192" s="16"/>
      <c r="P192" s="16"/>
    </row>
    <row r="193" spans="2:16" x14ac:dyDescent="0.25">
      <c r="B193" s="10"/>
      <c r="C193" s="7" t="s">
        <v>1476</v>
      </c>
      <c r="D193" s="53" t="s">
        <v>52</v>
      </c>
      <c r="E193" s="48">
        <v>1</v>
      </c>
      <c r="F193" s="9">
        <v>10</v>
      </c>
      <c r="N193" s="16"/>
      <c r="O193" s="16"/>
      <c r="P193" s="16"/>
    </row>
    <row r="194" spans="2:16" x14ac:dyDescent="0.25">
      <c r="B194" s="10"/>
      <c r="C194" s="7" t="s">
        <v>1477</v>
      </c>
      <c r="D194" s="53" t="s">
        <v>49</v>
      </c>
      <c r="E194" s="48">
        <v>1</v>
      </c>
      <c r="F194" s="9">
        <v>10</v>
      </c>
      <c r="N194" s="16"/>
      <c r="O194" s="16"/>
      <c r="P194" s="16"/>
    </row>
    <row r="195" spans="2:16" x14ac:dyDescent="0.25">
      <c r="B195" s="42" t="s">
        <v>1441</v>
      </c>
      <c r="C195" s="43"/>
      <c r="D195" s="54"/>
      <c r="E195" s="49"/>
      <c r="F195" s="44">
        <v>1188</v>
      </c>
      <c r="N195" s="16"/>
      <c r="O195" s="16"/>
      <c r="P195" s="16"/>
    </row>
    <row r="196" spans="2:16" x14ac:dyDescent="0.25">
      <c r="B196" s="7" t="s">
        <v>163</v>
      </c>
      <c r="C196" s="7" t="s">
        <v>964</v>
      </c>
      <c r="D196" s="53" t="s">
        <v>38</v>
      </c>
      <c r="E196" s="48">
        <v>5</v>
      </c>
      <c r="F196" s="9">
        <v>121</v>
      </c>
      <c r="N196" s="16"/>
      <c r="O196" s="16"/>
      <c r="P196" s="16"/>
    </row>
    <row r="197" spans="2:16" x14ac:dyDescent="0.25">
      <c r="B197" s="10"/>
      <c r="C197" s="7" t="s">
        <v>965</v>
      </c>
      <c r="D197" s="53" t="s">
        <v>49</v>
      </c>
      <c r="E197" s="48">
        <v>5</v>
      </c>
      <c r="F197" s="9">
        <v>96</v>
      </c>
      <c r="N197" s="16"/>
      <c r="O197" s="16"/>
      <c r="P197" s="16"/>
    </row>
    <row r="198" spans="2:16" x14ac:dyDescent="0.25">
      <c r="B198" s="10"/>
      <c r="C198" s="7" t="s">
        <v>1077</v>
      </c>
      <c r="D198" s="53" t="s">
        <v>38</v>
      </c>
      <c r="E198" s="48">
        <v>4</v>
      </c>
      <c r="F198" s="9">
        <v>65</v>
      </c>
      <c r="N198" s="16"/>
      <c r="O198" s="16"/>
      <c r="P198" s="16"/>
    </row>
    <row r="199" spans="2:16" x14ac:dyDescent="0.25">
      <c r="B199" s="10"/>
      <c r="C199" s="7" t="s">
        <v>1148</v>
      </c>
      <c r="D199" s="53" t="s">
        <v>49</v>
      </c>
      <c r="E199" s="48">
        <v>2</v>
      </c>
      <c r="F199" s="9">
        <v>43</v>
      </c>
      <c r="N199" s="16"/>
      <c r="O199" s="16"/>
      <c r="P199" s="16"/>
    </row>
    <row r="200" spans="2:16" x14ac:dyDescent="0.25">
      <c r="B200" s="10"/>
      <c r="C200" s="7" t="s">
        <v>1189</v>
      </c>
      <c r="D200" s="53" t="s">
        <v>367</v>
      </c>
      <c r="E200" s="48">
        <v>2</v>
      </c>
      <c r="F200" s="9">
        <v>37</v>
      </c>
      <c r="N200" s="16"/>
      <c r="O200" s="16"/>
      <c r="P200" s="16"/>
    </row>
    <row r="201" spans="2:16" x14ac:dyDescent="0.25">
      <c r="B201" s="10"/>
      <c r="C201" s="7" t="s">
        <v>1192</v>
      </c>
      <c r="D201" s="53" t="s">
        <v>101</v>
      </c>
      <c r="E201" s="48">
        <v>2</v>
      </c>
      <c r="F201" s="9">
        <v>37</v>
      </c>
      <c r="N201" s="16"/>
      <c r="O201" s="16"/>
      <c r="P201" s="16"/>
    </row>
    <row r="202" spans="2:16" x14ac:dyDescent="0.25">
      <c r="B202" s="10"/>
      <c r="C202" s="7" t="s">
        <v>1196</v>
      </c>
      <c r="D202" s="53" t="s">
        <v>38</v>
      </c>
      <c r="E202" s="48">
        <v>2</v>
      </c>
      <c r="F202" s="9">
        <v>35</v>
      </c>
      <c r="N202" s="16"/>
      <c r="O202" s="16"/>
      <c r="P202" s="16"/>
    </row>
    <row r="203" spans="2:16" x14ac:dyDescent="0.25">
      <c r="B203" s="10"/>
      <c r="C203" s="7" t="s">
        <v>1198</v>
      </c>
      <c r="D203" s="53" t="s">
        <v>49</v>
      </c>
      <c r="E203" s="48">
        <v>2</v>
      </c>
      <c r="F203" s="9">
        <v>33</v>
      </c>
      <c r="N203" s="16"/>
      <c r="O203" s="16"/>
      <c r="P203" s="16"/>
    </row>
    <row r="204" spans="2:16" x14ac:dyDescent="0.25">
      <c r="B204" s="10"/>
      <c r="C204" s="7" t="s">
        <v>1290</v>
      </c>
      <c r="D204" s="53" t="s">
        <v>52</v>
      </c>
      <c r="E204" s="48">
        <v>1</v>
      </c>
      <c r="F204" s="9">
        <v>30</v>
      </c>
      <c r="N204" s="16"/>
      <c r="O204" s="16"/>
      <c r="P204" s="16"/>
    </row>
    <row r="205" spans="2:16" x14ac:dyDescent="0.25">
      <c r="B205" s="10"/>
      <c r="C205" s="7" t="s">
        <v>1253</v>
      </c>
      <c r="D205" s="53" t="s">
        <v>52</v>
      </c>
      <c r="E205" s="48">
        <v>1</v>
      </c>
      <c r="F205" s="9">
        <v>30</v>
      </c>
      <c r="N205" s="16"/>
      <c r="O205" s="16"/>
      <c r="P205" s="16"/>
    </row>
    <row r="206" spans="2:16" x14ac:dyDescent="0.25">
      <c r="B206" s="10"/>
      <c r="C206" s="7" t="s">
        <v>1313</v>
      </c>
      <c r="D206" s="53" t="s">
        <v>101</v>
      </c>
      <c r="E206" s="48">
        <v>1</v>
      </c>
      <c r="F206" s="9">
        <v>30</v>
      </c>
      <c r="N206" s="16"/>
      <c r="O206" s="16"/>
      <c r="P206" s="16"/>
    </row>
    <row r="207" spans="2:16" x14ac:dyDescent="0.25">
      <c r="B207" s="10"/>
      <c r="C207" s="7" t="s">
        <v>1333</v>
      </c>
      <c r="D207" s="53" t="s">
        <v>45</v>
      </c>
      <c r="E207" s="48">
        <v>1</v>
      </c>
      <c r="F207" s="9">
        <v>30</v>
      </c>
      <c r="N207" s="16"/>
      <c r="O207" s="16"/>
      <c r="P207" s="16"/>
    </row>
    <row r="208" spans="2:16" x14ac:dyDescent="0.25">
      <c r="B208" s="10"/>
      <c r="C208" s="7" t="s">
        <v>1078</v>
      </c>
      <c r="D208" s="53" t="s">
        <v>49</v>
      </c>
      <c r="E208" s="48">
        <v>3</v>
      </c>
      <c r="F208" s="9">
        <v>29</v>
      </c>
      <c r="N208" s="16"/>
      <c r="O208" s="16"/>
      <c r="P208" s="16"/>
    </row>
    <row r="209" spans="2:16" x14ac:dyDescent="0.25">
      <c r="B209" s="10"/>
      <c r="C209" s="7" t="s">
        <v>1186</v>
      </c>
      <c r="D209" s="53" t="s">
        <v>38</v>
      </c>
      <c r="E209" s="48">
        <v>2</v>
      </c>
      <c r="F209" s="9">
        <v>29</v>
      </c>
      <c r="N209" s="16"/>
      <c r="O209" s="16"/>
      <c r="P209" s="16"/>
    </row>
    <row r="210" spans="2:16" x14ac:dyDescent="0.25">
      <c r="B210" s="10"/>
      <c r="C210" s="7" t="s">
        <v>1229</v>
      </c>
      <c r="D210" s="53" t="s">
        <v>343</v>
      </c>
      <c r="E210" s="48">
        <v>1</v>
      </c>
      <c r="F210" s="9">
        <v>27</v>
      </c>
      <c r="N210" s="16"/>
      <c r="O210" s="16"/>
      <c r="P210" s="16"/>
    </row>
    <row r="211" spans="2:16" x14ac:dyDescent="0.25">
      <c r="B211" s="10"/>
      <c r="C211" s="7" t="s">
        <v>1345</v>
      </c>
      <c r="D211" s="53" t="s">
        <v>45</v>
      </c>
      <c r="E211" s="48">
        <v>1</v>
      </c>
      <c r="F211" s="9">
        <v>27</v>
      </c>
      <c r="N211" s="16"/>
      <c r="O211" s="16"/>
      <c r="P211" s="16"/>
    </row>
    <row r="212" spans="2:16" x14ac:dyDescent="0.25">
      <c r="B212" s="10"/>
      <c r="C212" s="7" t="s">
        <v>1221</v>
      </c>
      <c r="D212" s="53" t="s">
        <v>101</v>
      </c>
      <c r="E212" s="48">
        <v>1</v>
      </c>
      <c r="F212" s="9">
        <v>27</v>
      </c>
      <c r="N212" s="16"/>
      <c r="O212" s="16"/>
      <c r="P212" s="16"/>
    </row>
    <row r="213" spans="2:16" x14ac:dyDescent="0.25">
      <c r="B213" s="10"/>
      <c r="C213" s="7" t="s">
        <v>1354</v>
      </c>
      <c r="D213" s="53" t="s">
        <v>52</v>
      </c>
      <c r="E213" s="48">
        <v>1</v>
      </c>
      <c r="F213" s="9">
        <v>27</v>
      </c>
      <c r="N213" s="16"/>
      <c r="O213" s="16"/>
      <c r="P213" s="16"/>
    </row>
    <row r="214" spans="2:16" x14ac:dyDescent="0.25">
      <c r="B214" s="10"/>
      <c r="C214" s="7" t="s">
        <v>1205</v>
      </c>
      <c r="D214" s="53" t="s">
        <v>52</v>
      </c>
      <c r="E214" s="48">
        <v>1</v>
      </c>
      <c r="F214" s="9">
        <v>27</v>
      </c>
      <c r="N214" s="16"/>
      <c r="O214" s="16"/>
      <c r="P214" s="16"/>
    </row>
    <row r="215" spans="2:16" x14ac:dyDescent="0.25">
      <c r="B215" s="10"/>
      <c r="C215" s="7" t="s">
        <v>1350</v>
      </c>
      <c r="D215" s="53" t="s">
        <v>101</v>
      </c>
      <c r="E215" s="48">
        <v>1</v>
      </c>
      <c r="F215" s="9">
        <v>25</v>
      </c>
      <c r="N215" s="16"/>
      <c r="O215" s="16"/>
      <c r="P215" s="16"/>
    </row>
    <row r="216" spans="2:16" x14ac:dyDescent="0.25">
      <c r="B216" s="10"/>
      <c r="C216" s="7" t="s">
        <v>1272</v>
      </c>
      <c r="D216" s="53" t="s">
        <v>343</v>
      </c>
      <c r="E216" s="48">
        <v>1</v>
      </c>
      <c r="F216" s="9">
        <v>25</v>
      </c>
      <c r="N216" s="16"/>
      <c r="O216" s="16"/>
      <c r="P216" s="16"/>
    </row>
    <row r="217" spans="2:16" x14ac:dyDescent="0.25">
      <c r="B217" s="10"/>
      <c r="C217" s="7" t="s">
        <v>1421</v>
      </c>
      <c r="D217" s="53" t="s">
        <v>52</v>
      </c>
      <c r="E217" s="48">
        <v>1</v>
      </c>
      <c r="F217" s="9">
        <v>25</v>
      </c>
      <c r="N217" s="16"/>
      <c r="O217" s="16"/>
      <c r="P217" s="16"/>
    </row>
    <row r="218" spans="2:16" x14ac:dyDescent="0.25">
      <c r="B218" s="10"/>
      <c r="C218" s="7" t="s">
        <v>1157</v>
      </c>
      <c r="D218" s="53" t="s">
        <v>49</v>
      </c>
      <c r="E218" s="48">
        <v>2</v>
      </c>
      <c r="F218" s="9">
        <v>25</v>
      </c>
      <c r="N218" s="16"/>
      <c r="O218" s="16"/>
      <c r="P218" s="16"/>
    </row>
    <row r="219" spans="2:16" x14ac:dyDescent="0.25">
      <c r="B219" s="10"/>
      <c r="C219" s="7" t="s">
        <v>1236</v>
      </c>
      <c r="D219" s="53" t="s">
        <v>69</v>
      </c>
      <c r="E219" s="48">
        <v>1</v>
      </c>
      <c r="F219" s="9">
        <v>25</v>
      </c>
      <c r="N219" s="16"/>
      <c r="O219" s="16"/>
      <c r="P219" s="16"/>
    </row>
    <row r="220" spans="2:16" x14ac:dyDescent="0.25">
      <c r="B220" s="10"/>
      <c r="C220" s="7" t="s">
        <v>1423</v>
      </c>
      <c r="D220" s="53" t="s">
        <v>45</v>
      </c>
      <c r="E220" s="48">
        <v>1</v>
      </c>
      <c r="F220" s="9">
        <v>25</v>
      </c>
      <c r="N220" s="16"/>
      <c r="O220" s="16"/>
      <c r="P220" s="16"/>
    </row>
    <row r="221" spans="2:16" x14ac:dyDescent="0.25">
      <c r="B221" s="10"/>
      <c r="C221" s="7" t="s">
        <v>1267</v>
      </c>
      <c r="D221" s="53" t="s">
        <v>101</v>
      </c>
      <c r="E221" s="48">
        <v>1</v>
      </c>
      <c r="F221" s="9">
        <v>23</v>
      </c>
      <c r="N221" s="16"/>
      <c r="O221" s="16"/>
      <c r="P221" s="16"/>
    </row>
    <row r="222" spans="2:16" x14ac:dyDescent="0.25">
      <c r="B222" s="10"/>
      <c r="C222" s="7" t="s">
        <v>1418</v>
      </c>
      <c r="D222" s="53" t="s">
        <v>49</v>
      </c>
      <c r="E222" s="48">
        <v>1</v>
      </c>
      <c r="F222" s="9">
        <v>23</v>
      </c>
      <c r="N222" s="16"/>
      <c r="O222" s="16"/>
      <c r="P222" s="16"/>
    </row>
    <row r="223" spans="2:16" x14ac:dyDescent="0.25">
      <c r="B223" s="10"/>
      <c r="C223" s="7" t="s">
        <v>1408</v>
      </c>
      <c r="D223" s="53" t="s">
        <v>49</v>
      </c>
      <c r="E223" s="48">
        <v>1</v>
      </c>
      <c r="F223" s="9">
        <v>21</v>
      </c>
      <c r="N223" s="16"/>
      <c r="O223" s="16"/>
      <c r="P223" s="16"/>
    </row>
    <row r="224" spans="2:16" x14ac:dyDescent="0.25">
      <c r="B224" s="10"/>
      <c r="C224" s="7" t="s">
        <v>1459</v>
      </c>
      <c r="D224" s="53" t="s">
        <v>49</v>
      </c>
      <c r="E224" s="48">
        <v>2</v>
      </c>
      <c r="F224" s="9">
        <v>10</v>
      </c>
      <c r="N224" s="16"/>
      <c r="O224" s="16"/>
      <c r="P224" s="16"/>
    </row>
    <row r="225" spans="2:16" x14ac:dyDescent="0.25">
      <c r="B225" s="10"/>
      <c r="C225" s="10"/>
      <c r="D225" s="53" t="s">
        <v>52</v>
      </c>
      <c r="E225" s="48">
        <v>2</v>
      </c>
      <c r="F225" s="9">
        <v>10</v>
      </c>
      <c r="N225" s="16"/>
      <c r="O225" s="16"/>
      <c r="P225" s="16"/>
    </row>
    <row r="226" spans="2:16" x14ac:dyDescent="0.25">
      <c r="B226" s="10"/>
      <c r="C226" s="7" t="s">
        <v>1457</v>
      </c>
      <c r="D226" s="53" t="s">
        <v>38</v>
      </c>
      <c r="E226" s="48">
        <v>2</v>
      </c>
      <c r="F226" s="9">
        <v>20</v>
      </c>
      <c r="N226" s="16"/>
      <c r="O226" s="16"/>
      <c r="P226" s="16"/>
    </row>
    <row r="227" spans="2:16" x14ac:dyDescent="0.25">
      <c r="B227" s="10"/>
      <c r="C227" s="7" t="s">
        <v>1458</v>
      </c>
      <c r="D227" s="53" t="s">
        <v>52</v>
      </c>
      <c r="E227" s="48">
        <v>2</v>
      </c>
      <c r="F227" s="9">
        <v>10</v>
      </c>
      <c r="N227" s="16"/>
      <c r="O227" s="16"/>
      <c r="P227" s="16"/>
    </row>
    <row r="228" spans="2:16" x14ac:dyDescent="0.25">
      <c r="B228" s="10"/>
      <c r="C228" s="10"/>
      <c r="D228" s="53" t="s">
        <v>38</v>
      </c>
      <c r="E228" s="48">
        <v>2</v>
      </c>
      <c r="F228" s="9">
        <v>10</v>
      </c>
      <c r="N228" s="16"/>
      <c r="O228" s="16"/>
      <c r="P228" s="16"/>
    </row>
    <row r="229" spans="2:16" x14ac:dyDescent="0.25">
      <c r="B229" s="10"/>
      <c r="C229" s="7" t="s">
        <v>1228</v>
      </c>
      <c r="D229" s="53" t="s">
        <v>49</v>
      </c>
      <c r="E229" s="48">
        <v>1</v>
      </c>
      <c r="F229" s="9">
        <v>19</v>
      </c>
      <c r="N229" s="16"/>
      <c r="O229" s="16"/>
      <c r="P229" s="16"/>
    </row>
    <row r="230" spans="2:16" x14ac:dyDescent="0.25">
      <c r="B230" s="10"/>
      <c r="C230" s="7" t="s">
        <v>1294</v>
      </c>
      <c r="D230" s="53" t="s">
        <v>52</v>
      </c>
      <c r="E230" s="48">
        <v>1</v>
      </c>
      <c r="F230" s="9">
        <v>17</v>
      </c>
      <c r="N230" s="16"/>
      <c r="O230" s="16"/>
      <c r="P230" s="16"/>
    </row>
    <row r="231" spans="2:16" x14ac:dyDescent="0.25">
      <c r="B231" s="10"/>
      <c r="C231" s="7" t="s">
        <v>1397</v>
      </c>
      <c r="D231" s="53" t="s">
        <v>49</v>
      </c>
      <c r="E231" s="48">
        <v>1</v>
      </c>
      <c r="F231" s="9">
        <v>17</v>
      </c>
      <c r="N231" s="16"/>
      <c r="O231" s="16"/>
      <c r="P231" s="16"/>
    </row>
    <row r="232" spans="2:16" x14ac:dyDescent="0.25">
      <c r="B232" s="10"/>
      <c r="C232" s="7" t="s">
        <v>1220</v>
      </c>
      <c r="D232" s="53" t="s">
        <v>49</v>
      </c>
      <c r="E232" s="48">
        <v>1</v>
      </c>
      <c r="F232" s="9">
        <v>15</v>
      </c>
      <c r="N232" s="16"/>
      <c r="O232" s="16"/>
      <c r="P232" s="16"/>
    </row>
    <row r="233" spans="2:16" x14ac:dyDescent="0.25">
      <c r="B233" s="10"/>
      <c r="C233" s="7" t="s">
        <v>1230</v>
      </c>
      <c r="D233" s="53" t="s">
        <v>52</v>
      </c>
      <c r="E233" s="48">
        <v>1</v>
      </c>
      <c r="F233" s="9">
        <v>11</v>
      </c>
      <c r="N233" s="16"/>
      <c r="O233" s="16"/>
      <c r="P233" s="16"/>
    </row>
    <row r="234" spans="2:16" x14ac:dyDescent="0.25">
      <c r="B234" s="10"/>
      <c r="C234" s="7" t="s">
        <v>1340</v>
      </c>
      <c r="D234" s="53" t="s">
        <v>101</v>
      </c>
      <c r="E234" s="48">
        <v>1</v>
      </c>
      <c r="F234" s="9">
        <v>11</v>
      </c>
      <c r="N234" s="16"/>
      <c r="O234" s="16"/>
      <c r="P234" s="16"/>
    </row>
    <row r="235" spans="2:16" x14ac:dyDescent="0.25">
      <c r="B235" s="10"/>
      <c r="C235" s="7" t="s">
        <v>1478</v>
      </c>
      <c r="D235" s="53" t="s">
        <v>52</v>
      </c>
      <c r="E235" s="48">
        <v>1</v>
      </c>
      <c r="F235" s="9">
        <v>10</v>
      </c>
      <c r="N235" s="16"/>
      <c r="O235" s="16"/>
      <c r="P235" s="16"/>
    </row>
    <row r="236" spans="2:16" x14ac:dyDescent="0.25">
      <c r="B236" s="10"/>
      <c r="C236" s="7" t="s">
        <v>1479</v>
      </c>
      <c r="D236" s="53" t="s">
        <v>52</v>
      </c>
      <c r="E236" s="48">
        <v>1</v>
      </c>
      <c r="F236" s="9">
        <v>10</v>
      </c>
      <c r="N236" s="16"/>
      <c r="O236" s="16"/>
      <c r="P236" s="16"/>
    </row>
    <row r="237" spans="2:16" x14ac:dyDescent="0.25">
      <c r="B237" s="10"/>
      <c r="C237" s="7" t="s">
        <v>1480</v>
      </c>
      <c r="D237" s="53" t="s">
        <v>49</v>
      </c>
      <c r="E237" s="48">
        <v>1</v>
      </c>
      <c r="F237" s="9">
        <v>10</v>
      </c>
      <c r="N237" s="16"/>
      <c r="O237" s="16"/>
      <c r="P237" s="16"/>
    </row>
    <row r="238" spans="2:16" x14ac:dyDescent="0.25">
      <c r="B238" s="10"/>
      <c r="C238" s="7" t="s">
        <v>1481</v>
      </c>
      <c r="D238" s="53" t="s">
        <v>101</v>
      </c>
      <c r="E238" s="48">
        <v>1</v>
      </c>
      <c r="F238" s="9">
        <v>10</v>
      </c>
      <c r="N238" s="16"/>
      <c r="O238" s="16"/>
      <c r="P238" s="16"/>
    </row>
    <row r="239" spans="2:16" x14ac:dyDescent="0.25">
      <c r="B239" s="10"/>
      <c r="C239" s="7" t="s">
        <v>1482</v>
      </c>
      <c r="D239" s="53" t="s">
        <v>101</v>
      </c>
      <c r="E239" s="48">
        <v>1</v>
      </c>
      <c r="F239" s="9">
        <v>10</v>
      </c>
      <c r="N239" s="16"/>
      <c r="O239" s="16"/>
      <c r="P239" s="16"/>
    </row>
    <row r="240" spans="2:16" x14ac:dyDescent="0.25">
      <c r="B240" s="10"/>
      <c r="C240" s="7" t="s">
        <v>1483</v>
      </c>
      <c r="D240" s="53" t="s">
        <v>38</v>
      </c>
      <c r="E240" s="48">
        <v>1</v>
      </c>
      <c r="F240" s="9">
        <v>10</v>
      </c>
      <c r="N240" s="16"/>
      <c r="O240" s="16"/>
      <c r="P240" s="16"/>
    </row>
    <row r="241" spans="2:16" x14ac:dyDescent="0.25">
      <c r="B241" s="10"/>
      <c r="C241" s="7" t="s">
        <v>1484</v>
      </c>
      <c r="D241" s="53" t="s">
        <v>52</v>
      </c>
      <c r="E241" s="48">
        <v>1</v>
      </c>
      <c r="F241" s="9">
        <v>10</v>
      </c>
      <c r="N241" s="16"/>
      <c r="O241" s="16"/>
      <c r="P241" s="16"/>
    </row>
    <row r="242" spans="2:16" x14ac:dyDescent="0.25">
      <c r="B242" s="10"/>
      <c r="C242" s="7" t="s">
        <v>1485</v>
      </c>
      <c r="D242" s="53" t="s">
        <v>52</v>
      </c>
      <c r="E242" s="48">
        <v>1</v>
      </c>
      <c r="F242" s="9">
        <v>10</v>
      </c>
      <c r="N242" s="16"/>
      <c r="O242" s="16"/>
      <c r="P242" s="16"/>
    </row>
    <row r="243" spans="2:16" x14ac:dyDescent="0.25">
      <c r="B243" s="10"/>
      <c r="C243" s="7" t="s">
        <v>1486</v>
      </c>
      <c r="D243" s="53" t="s">
        <v>52</v>
      </c>
      <c r="E243" s="48">
        <v>1</v>
      </c>
      <c r="F243" s="9">
        <v>10</v>
      </c>
      <c r="N243" s="16"/>
      <c r="O243" s="16"/>
      <c r="P243" s="16"/>
    </row>
    <row r="244" spans="2:16" x14ac:dyDescent="0.25">
      <c r="B244" s="10"/>
      <c r="C244" s="7" t="s">
        <v>1487</v>
      </c>
      <c r="D244" s="53" t="s">
        <v>52</v>
      </c>
      <c r="E244" s="48">
        <v>1</v>
      </c>
      <c r="F244" s="9">
        <v>10</v>
      </c>
      <c r="N244" s="16"/>
      <c r="O244" s="16"/>
      <c r="P244" s="16"/>
    </row>
    <row r="245" spans="2:16" x14ac:dyDescent="0.25">
      <c r="B245" s="42" t="s">
        <v>1442</v>
      </c>
      <c r="C245" s="43"/>
      <c r="D245" s="54"/>
      <c r="E245" s="49"/>
      <c r="F245" s="44">
        <v>1247</v>
      </c>
      <c r="N245" s="16"/>
      <c r="O245" s="16"/>
      <c r="P245" s="16"/>
    </row>
    <row r="246" spans="2:16" x14ac:dyDescent="0.25">
      <c r="B246" s="7" t="s">
        <v>11</v>
      </c>
      <c r="C246" s="7" t="s">
        <v>1048</v>
      </c>
      <c r="D246" s="53" t="s">
        <v>69</v>
      </c>
      <c r="E246" s="48">
        <v>7</v>
      </c>
      <c r="F246" s="9">
        <v>117</v>
      </c>
      <c r="N246" s="16"/>
      <c r="O246" s="16"/>
      <c r="P246" s="16"/>
    </row>
    <row r="247" spans="2:16" x14ac:dyDescent="0.25">
      <c r="B247" s="10"/>
      <c r="C247" s="7" t="s">
        <v>1049</v>
      </c>
      <c r="D247" s="53" t="s">
        <v>101</v>
      </c>
      <c r="E247" s="48">
        <v>6</v>
      </c>
      <c r="F247" s="9">
        <v>101</v>
      </c>
      <c r="N247" s="16"/>
      <c r="O247" s="16"/>
      <c r="P247" s="16"/>
    </row>
    <row r="248" spans="2:16" x14ac:dyDescent="0.25">
      <c r="B248" s="10"/>
      <c r="C248" s="7" t="s">
        <v>1050</v>
      </c>
      <c r="D248" s="53" t="s">
        <v>69</v>
      </c>
      <c r="E248" s="48">
        <v>4</v>
      </c>
      <c r="F248" s="9">
        <v>80</v>
      </c>
      <c r="N248" s="16"/>
      <c r="O248" s="16"/>
      <c r="P248" s="16"/>
    </row>
    <row r="249" spans="2:16" x14ac:dyDescent="0.25">
      <c r="B249" s="10"/>
      <c r="C249" s="7" t="s">
        <v>1051</v>
      </c>
      <c r="D249" s="53" t="s">
        <v>38</v>
      </c>
      <c r="E249" s="48">
        <v>3</v>
      </c>
      <c r="F249" s="9">
        <v>77</v>
      </c>
      <c r="N249" s="16"/>
      <c r="O249" s="16"/>
      <c r="P249" s="16"/>
    </row>
    <row r="250" spans="2:16" x14ac:dyDescent="0.25">
      <c r="B250" s="10"/>
      <c r="C250" s="7" t="s">
        <v>1052</v>
      </c>
      <c r="D250" s="53" t="s">
        <v>38</v>
      </c>
      <c r="E250" s="48">
        <v>3</v>
      </c>
      <c r="F250" s="9">
        <v>66</v>
      </c>
      <c r="N250" s="16"/>
      <c r="O250" s="16"/>
      <c r="P250" s="16"/>
    </row>
    <row r="251" spans="2:16" x14ac:dyDescent="0.25">
      <c r="B251" s="10"/>
      <c r="C251" s="7" t="s">
        <v>1053</v>
      </c>
      <c r="D251" s="53" t="s">
        <v>178</v>
      </c>
      <c r="E251" s="48">
        <v>3</v>
      </c>
      <c r="F251" s="9">
        <v>65</v>
      </c>
      <c r="N251" s="16"/>
      <c r="O251" s="16"/>
      <c r="P251" s="16"/>
    </row>
    <row r="252" spans="2:16" x14ac:dyDescent="0.25">
      <c r="B252" s="10"/>
      <c r="C252" s="7" t="s">
        <v>1163</v>
      </c>
      <c r="D252" s="53" t="s">
        <v>52</v>
      </c>
      <c r="E252" s="48">
        <v>2</v>
      </c>
      <c r="F252" s="9">
        <v>57</v>
      </c>
      <c r="N252" s="16"/>
      <c r="O252" s="16"/>
      <c r="P252" s="16"/>
    </row>
    <row r="253" spans="2:16" x14ac:dyDescent="0.25">
      <c r="B253" s="10"/>
      <c r="C253" s="7" t="s">
        <v>1054</v>
      </c>
      <c r="D253" s="53" t="s">
        <v>38</v>
      </c>
      <c r="E253" s="48">
        <v>4</v>
      </c>
      <c r="F253" s="9">
        <v>55</v>
      </c>
      <c r="N253" s="16"/>
      <c r="O253" s="16"/>
      <c r="P253" s="16"/>
    </row>
    <row r="254" spans="2:16" x14ac:dyDescent="0.25">
      <c r="B254" s="10"/>
      <c r="C254" s="7" t="s">
        <v>1055</v>
      </c>
      <c r="D254" s="53" t="s">
        <v>49</v>
      </c>
      <c r="E254" s="48">
        <v>3</v>
      </c>
      <c r="F254" s="9">
        <v>53</v>
      </c>
      <c r="N254" s="16"/>
      <c r="O254" s="16"/>
      <c r="P254" s="16"/>
    </row>
    <row r="255" spans="2:16" x14ac:dyDescent="0.25">
      <c r="B255" s="10"/>
      <c r="C255" s="7" t="s">
        <v>1129</v>
      </c>
      <c r="D255" s="53" t="s">
        <v>49</v>
      </c>
      <c r="E255" s="48">
        <v>3</v>
      </c>
      <c r="F255" s="9">
        <v>51</v>
      </c>
      <c r="N255" s="16"/>
      <c r="O255" s="16"/>
      <c r="P255" s="16"/>
    </row>
    <row r="256" spans="2:16" x14ac:dyDescent="0.25">
      <c r="B256" s="10"/>
      <c r="C256" s="7" t="s">
        <v>1182</v>
      </c>
      <c r="D256" s="53" t="s">
        <v>52</v>
      </c>
      <c r="E256" s="48">
        <v>2</v>
      </c>
      <c r="F256" s="9">
        <v>48</v>
      </c>
      <c r="N256" s="16"/>
      <c r="O256" s="16"/>
      <c r="P256" s="16"/>
    </row>
    <row r="257" spans="2:16" x14ac:dyDescent="0.25">
      <c r="B257" s="10"/>
      <c r="C257" s="7" t="s">
        <v>1191</v>
      </c>
      <c r="D257" s="55" t="s">
        <v>45</v>
      </c>
      <c r="E257" s="48">
        <v>2</v>
      </c>
      <c r="F257" s="9">
        <v>40</v>
      </c>
      <c r="N257" s="16"/>
      <c r="O257" s="16"/>
      <c r="P257" s="16"/>
    </row>
    <row r="258" spans="2:16" x14ac:dyDescent="0.25">
      <c r="B258" s="10"/>
      <c r="C258" s="7" t="s">
        <v>1161</v>
      </c>
      <c r="D258" s="53" t="s">
        <v>52</v>
      </c>
      <c r="E258" s="48">
        <v>2</v>
      </c>
      <c r="F258" s="9">
        <v>40</v>
      </c>
      <c r="N258" s="16"/>
      <c r="O258" s="16"/>
      <c r="P258" s="16"/>
    </row>
    <row r="259" spans="2:16" x14ac:dyDescent="0.25">
      <c r="B259" s="10"/>
      <c r="C259" s="7" t="s">
        <v>1193</v>
      </c>
      <c r="D259" s="53" t="s">
        <v>101</v>
      </c>
      <c r="E259" s="48">
        <v>2</v>
      </c>
      <c r="F259" s="9">
        <v>36</v>
      </c>
      <c r="N259" s="16"/>
      <c r="O259" s="16"/>
      <c r="P259" s="16"/>
    </row>
    <row r="260" spans="2:16" x14ac:dyDescent="0.25">
      <c r="B260" s="10"/>
      <c r="C260" s="7" t="s">
        <v>1190</v>
      </c>
      <c r="D260" s="53" t="s">
        <v>69</v>
      </c>
      <c r="E260" s="48">
        <v>2</v>
      </c>
      <c r="F260" s="9">
        <v>36</v>
      </c>
      <c r="N260" s="16"/>
      <c r="O260" s="16"/>
      <c r="P260" s="16"/>
    </row>
    <row r="261" spans="2:16" x14ac:dyDescent="0.25">
      <c r="B261" s="10"/>
      <c r="C261" s="7" t="s">
        <v>1184</v>
      </c>
      <c r="D261" s="53" t="s">
        <v>101</v>
      </c>
      <c r="E261" s="48">
        <v>2</v>
      </c>
      <c r="F261" s="9">
        <v>15</v>
      </c>
      <c r="N261" s="16"/>
      <c r="O261" s="16"/>
      <c r="P261" s="16"/>
    </row>
    <row r="262" spans="2:16" x14ac:dyDescent="0.25">
      <c r="B262" s="10"/>
      <c r="C262" s="10"/>
      <c r="D262" s="53" t="s">
        <v>52</v>
      </c>
      <c r="E262" s="48">
        <v>2</v>
      </c>
      <c r="F262" s="9">
        <v>21</v>
      </c>
      <c r="N262" s="16"/>
      <c r="O262" s="16"/>
      <c r="P262" s="16"/>
    </row>
    <row r="263" spans="2:16" x14ac:dyDescent="0.25">
      <c r="B263" s="10"/>
      <c r="C263" s="7" t="s">
        <v>1298</v>
      </c>
      <c r="D263" s="53" t="s">
        <v>52</v>
      </c>
      <c r="E263" s="48">
        <v>1</v>
      </c>
      <c r="F263" s="9">
        <v>30</v>
      </c>
      <c r="N263" s="16"/>
      <c r="O263" s="16"/>
      <c r="P263" s="16"/>
    </row>
    <row r="264" spans="2:16" x14ac:dyDescent="0.25">
      <c r="B264" s="10"/>
      <c r="C264" s="7" t="s">
        <v>1046</v>
      </c>
      <c r="D264" s="53" t="s">
        <v>49</v>
      </c>
      <c r="E264" s="48">
        <v>4</v>
      </c>
      <c r="F264" s="9">
        <v>30</v>
      </c>
      <c r="N264" s="16"/>
      <c r="O264" s="16"/>
      <c r="P264" s="16"/>
    </row>
    <row r="265" spans="2:16" x14ac:dyDescent="0.25">
      <c r="B265" s="10"/>
      <c r="C265" s="7" t="s">
        <v>1145</v>
      </c>
      <c r="D265" s="53" t="s">
        <v>69</v>
      </c>
      <c r="E265" s="48">
        <v>2</v>
      </c>
      <c r="F265" s="9">
        <v>30</v>
      </c>
      <c r="N265" s="16"/>
      <c r="O265" s="16"/>
      <c r="P265" s="16"/>
    </row>
    <row r="266" spans="2:16" x14ac:dyDescent="0.25">
      <c r="B266" s="10"/>
      <c r="C266" s="7" t="s">
        <v>1056</v>
      </c>
      <c r="D266" s="53" t="s">
        <v>52</v>
      </c>
      <c r="E266" s="48">
        <v>2</v>
      </c>
      <c r="F266" s="9">
        <v>28</v>
      </c>
      <c r="N266" s="16"/>
      <c r="O266" s="16"/>
      <c r="P266" s="16"/>
    </row>
    <row r="267" spans="2:16" x14ac:dyDescent="0.25">
      <c r="B267" s="10"/>
      <c r="C267" s="7" t="s">
        <v>1260</v>
      </c>
      <c r="D267" s="53" t="s">
        <v>49</v>
      </c>
      <c r="E267" s="48">
        <v>1</v>
      </c>
      <c r="F267" s="9">
        <v>27</v>
      </c>
      <c r="N267" s="16"/>
      <c r="O267" s="16"/>
      <c r="P267" s="16"/>
    </row>
    <row r="268" spans="2:16" x14ac:dyDescent="0.25">
      <c r="B268" s="10"/>
      <c r="C268" s="7" t="s">
        <v>1219</v>
      </c>
      <c r="D268" s="53" t="s">
        <v>45</v>
      </c>
      <c r="E268" s="48">
        <v>1</v>
      </c>
      <c r="F268" s="9">
        <v>27</v>
      </c>
      <c r="N268" s="16"/>
      <c r="O268" s="16"/>
      <c r="P268" s="16"/>
    </row>
    <row r="269" spans="2:16" x14ac:dyDescent="0.25">
      <c r="B269" s="10"/>
      <c r="C269" s="7" t="s">
        <v>1331</v>
      </c>
      <c r="D269" s="53" t="s">
        <v>178</v>
      </c>
      <c r="E269" s="48">
        <v>1</v>
      </c>
      <c r="F269" s="9">
        <v>27</v>
      </c>
      <c r="N269" s="16"/>
      <c r="O269" s="16"/>
      <c r="P269" s="16"/>
    </row>
    <row r="270" spans="2:16" x14ac:dyDescent="0.25">
      <c r="B270" s="10"/>
      <c r="C270" s="7" t="s">
        <v>1416</v>
      </c>
      <c r="D270" s="53" t="s">
        <v>69</v>
      </c>
      <c r="E270" s="48">
        <v>1</v>
      </c>
      <c r="F270" s="9">
        <v>25</v>
      </c>
      <c r="N270" s="16"/>
      <c r="O270" s="16"/>
      <c r="P270" s="16"/>
    </row>
    <row r="271" spans="2:16" x14ac:dyDescent="0.25">
      <c r="B271" s="10"/>
      <c r="C271" s="7" t="s">
        <v>1386</v>
      </c>
      <c r="D271" s="53" t="s">
        <v>101</v>
      </c>
      <c r="E271" s="48">
        <v>1</v>
      </c>
      <c r="F271" s="9">
        <v>25</v>
      </c>
      <c r="N271" s="16"/>
      <c r="O271" s="16"/>
      <c r="P271" s="16"/>
    </row>
    <row r="272" spans="2:16" x14ac:dyDescent="0.25">
      <c r="B272" s="10"/>
      <c r="C272" s="7" t="s">
        <v>1326</v>
      </c>
      <c r="D272" s="53" t="s">
        <v>52</v>
      </c>
      <c r="E272" s="48">
        <v>1</v>
      </c>
      <c r="F272" s="9">
        <v>25</v>
      </c>
      <c r="N272" s="16"/>
      <c r="O272" s="16"/>
      <c r="P272" s="16"/>
    </row>
    <row r="273" spans="2:16" x14ac:dyDescent="0.25">
      <c r="B273" s="10"/>
      <c r="C273" s="7" t="s">
        <v>1057</v>
      </c>
      <c r="D273" s="53" t="s">
        <v>38</v>
      </c>
      <c r="E273" s="48">
        <v>4</v>
      </c>
      <c r="F273" s="9">
        <v>24</v>
      </c>
      <c r="N273" s="16"/>
      <c r="O273" s="16"/>
      <c r="P273" s="16"/>
    </row>
    <row r="274" spans="2:16" x14ac:dyDescent="0.25">
      <c r="B274" s="10"/>
      <c r="C274" s="7" t="s">
        <v>1288</v>
      </c>
      <c r="D274" s="53" t="s">
        <v>69</v>
      </c>
      <c r="E274" s="48">
        <v>1</v>
      </c>
      <c r="F274" s="9">
        <v>23</v>
      </c>
      <c r="N274" s="16"/>
      <c r="O274" s="16"/>
      <c r="P274" s="16"/>
    </row>
    <row r="275" spans="2:16" x14ac:dyDescent="0.25">
      <c r="B275" s="10"/>
      <c r="C275" s="7" t="s">
        <v>1239</v>
      </c>
      <c r="D275" s="53" t="s">
        <v>52</v>
      </c>
      <c r="E275" s="48">
        <v>1</v>
      </c>
      <c r="F275" s="9">
        <v>21</v>
      </c>
      <c r="N275" s="16"/>
      <c r="O275" s="16"/>
      <c r="P275" s="16"/>
    </row>
    <row r="276" spans="2:16" x14ac:dyDescent="0.25">
      <c r="B276" s="10"/>
      <c r="C276" s="7" t="s">
        <v>1460</v>
      </c>
      <c r="D276" s="53" t="s">
        <v>69</v>
      </c>
      <c r="E276" s="48">
        <v>2</v>
      </c>
      <c r="F276" s="9">
        <v>20</v>
      </c>
      <c r="N276" s="16"/>
      <c r="O276" s="16"/>
      <c r="P276" s="16"/>
    </row>
    <row r="277" spans="2:16" x14ac:dyDescent="0.25">
      <c r="B277" s="10"/>
      <c r="C277" s="7" t="s">
        <v>1488</v>
      </c>
      <c r="D277" s="53" t="s">
        <v>178</v>
      </c>
      <c r="E277" s="48">
        <v>2</v>
      </c>
      <c r="F277" s="9">
        <v>20</v>
      </c>
      <c r="N277" s="16"/>
      <c r="O277" s="16"/>
      <c r="P277" s="16"/>
    </row>
    <row r="278" spans="2:16" x14ac:dyDescent="0.25">
      <c r="B278" s="10"/>
      <c r="C278" s="7" t="s">
        <v>1415</v>
      </c>
      <c r="D278" s="53" t="s">
        <v>49</v>
      </c>
      <c r="E278" s="48">
        <v>1</v>
      </c>
      <c r="F278" s="9">
        <v>19</v>
      </c>
      <c r="N278" s="16"/>
      <c r="O278" s="16"/>
      <c r="P278" s="16"/>
    </row>
    <row r="279" spans="2:16" x14ac:dyDescent="0.25">
      <c r="B279" s="10"/>
      <c r="C279" s="7" t="s">
        <v>1334</v>
      </c>
      <c r="D279" s="53" t="s">
        <v>45</v>
      </c>
      <c r="E279" s="48">
        <v>1</v>
      </c>
      <c r="F279" s="9">
        <v>19</v>
      </c>
      <c r="N279" s="16"/>
      <c r="O279" s="16"/>
      <c r="P279" s="16"/>
    </row>
    <row r="280" spans="2:16" x14ac:dyDescent="0.25">
      <c r="B280" s="10"/>
      <c r="C280" s="7" t="s">
        <v>1249</v>
      </c>
      <c r="D280" s="53" t="s">
        <v>69</v>
      </c>
      <c r="E280" s="48">
        <v>1</v>
      </c>
      <c r="F280" s="9">
        <v>19</v>
      </c>
      <c r="N280" s="16"/>
      <c r="O280" s="16"/>
      <c r="P280" s="16"/>
    </row>
    <row r="281" spans="2:16" x14ac:dyDescent="0.25">
      <c r="B281" s="10"/>
      <c r="C281" s="7" t="s">
        <v>1206</v>
      </c>
      <c r="D281" s="53" t="s">
        <v>52</v>
      </c>
      <c r="E281" s="48">
        <v>1</v>
      </c>
      <c r="F281" s="9">
        <v>17</v>
      </c>
      <c r="N281" s="16"/>
      <c r="O281" s="16"/>
      <c r="P281" s="16"/>
    </row>
    <row r="282" spans="2:16" x14ac:dyDescent="0.25">
      <c r="B282" s="10"/>
      <c r="C282" s="7" t="s">
        <v>1287</v>
      </c>
      <c r="D282" s="53" t="s">
        <v>101</v>
      </c>
      <c r="E282" s="48">
        <v>1</v>
      </c>
      <c r="F282" s="9">
        <v>17</v>
      </c>
      <c r="N282" s="16"/>
      <c r="O282" s="16"/>
      <c r="P282" s="16"/>
    </row>
    <row r="283" spans="2:16" x14ac:dyDescent="0.25">
      <c r="B283" s="10"/>
      <c r="C283" s="7" t="s">
        <v>1489</v>
      </c>
      <c r="D283" s="53" t="s">
        <v>45</v>
      </c>
      <c r="E283" s="48">
        <v>1</v>
      </c>
      <c r="F283" s="9">
        <v>10</v>
      </c>
      <c r="N283" s="16"/>
      <c r="O283" s="16"/>
      <c r="P283" s="16"/>
    </row>
    <row r="284" spans="2:16" x14ac:dyDescent="0.25">
      <c r="B284" s="10"/>
      <c r="C284" s="7" t="s">
        <v>1490</v>
      </c>
      <c r="D284" s="53" t="s">
        <v>69</v>
      </c>
      <c r="E284" s="48">
        <v>1</v>
      </c>
      <c r="F284" s="9">
        <v>10</v>
      </c>
      <c r="N284" s="16"/>
      <c r="O284" s="16"/>
      <c r="P284" s="16"/>
    </row>
    <row r="285" spans="2:16" x14ac:dyDescent="0.25">
      <c r="B285" s="10"/>
      <c r="C285" s="7" t="s">
        <v>1491</v>
      </c>
      <c r="D285" s="53" t="s">
        <v>52</v>
      </c>
      <c r="E285" s="48">
        <v>1</v>
      </c>
      <c r="F285" s="9">
        <v>10</v>
      </c>
      <c r="N285" s="16"/>
      <c r="O285" s="16"/>
      <c r="P285" s="16"/>
    </row>
    <row r="286" spans="2:16" x14ac:dyDescent="0.25">
      <c r="B286" s="10"/>
      <c r="C286" s="7" t="s">
        <v>1058</v>
      </c>
      <c r="D286" s="53" t="s">
        <v>69</v>
      </c>
      <c r="E286" s="48">
        <v>3</v>
      </c>
      <c r="F286" s="9">
        <v>10</v>
      </c>
      <c r="N286" s="16"/>
      <c r="O286" s="16"/>
      <c r="P286" s="16"/>
    </row>
    <row r="287" spans="2:16" x14ac:dyDescent="0.25">
      <c r="B287" s="10"/>
      <c r="C287" s="7" t="s">
        <v>1492</v>
      </c>
      <c r="D287" s="53" t="s">
        <v>49</v>
      </c>
      <c r="E287" s="48">
        <v>2</v>
      </c>
      <c r="F287" s="9">
        <v>10</v>
      </c>
      <c r="N287" s="16"/>
      <c r="O287" s="16"/>
      <c r="P287" s="16"/>
    </row>
    <row r="288" spans="2:16" x14ac:dyDescent="0.25">
      <c r="B288" s="10"/>
      <c r="C288" s="7" t="s">
        <v>1493</v>
      </c>
      <c r="D288" s="53" t="s">
        <v>52</v>
      </c>
      <c r="E288" s="48">
        <v>1</v>
      </c>
      <c r="F288" s="9">
        <v>10</v>
      </c>
      <c r="N288" s="16"/>
      <c r="O288" s="16"/>
      <c r="P288" s="16"/>
    </row>
    <row r="289" spans="2:16" x14ac:dyDescent="0.25">
      <c r="B289" s="10"/>
      <c r="C289" s="41" t="s">
        <v>953</v>
      </c>
      <c r="D289" s="53" t="s">
        <v>178</v>
      </c>
      <c r="E289" s="48">
        <v>1</v>
      </c>
      <c r="F289" s="9">
        <v>10</v>
      </c>
      <c r="N289" s="16"/>
      <c r="O289" s="16"/>
      <c r="P289" s="16"/>
    </row>
    <row r="290" spans="2:16" x14ac:dyDescent="0.25">
      <c r="B290" s="10"/>
      <c r="C290" s="7" t="s">
        <v>1494</v>
      </c>
      <c r="D290" s="53" t="s">
        <v>38</v>
      </c>
      <c r="E290" s="48">
        <v>1</v>
      </c>
      <c r="F290" s="9">
        <v>10</v>
      </c>
      <c r="N290" s="16"/>
      <c r="O290" s="16"/>
      <c r="P290" s="16"/>
    </row>
    <row r="291" spans="2:16" x14ac:dyDescent="0.25">
      <c r="B291" s="10"/>
      <c r="C291" s="7" t="s">
        <v>1495</v>
      </c>
      <c r="D291" s="53" t="s">
        <v>49</v>
      </c>
      <c r="E291" s="48">
        <v>1</v>
      </c>
      <c r="F291" s="9">
        <v>10</v>
      </c>
      <c r="N291" s="16"/>
      <c r="O291" s="16"/>
      <c r="P291" s="16"/>
    </row>
    <row r="292" spans="2:16" x14ac:dyDescent="0.25">
      <c r="B292" s="42" t="s">
        <v>1447</v>
      </c>
      <c r="C292" s="43"/>
      <c r="D292" s="54"/>
      <c r="E292" s="49"/>
      <c r="F292" s="44">
        <v>1521</v>
      </c>
      <c r="N292" s="16"/>
      <c r="O292" s="16"/>
      <c r="P292" s="16"/>
    </row>
    <row r="293" spans="2:16" x14ac:dyDescent="0.25">
      <c r="B293" s="7" t="s">
        <v>122</v>
      </c>
      <c r="C293" s="7" t="s">
        <v>966</v>
      </c>
      <c r="D293" s="53" t="s">
        <v>69</v>
      </c>
      <c r="E293" s="48">
        <v>5</v>
      </c>
      <c r="F293" s="9">
        <v>138</v>
      </c>
      <c r="N293" s="16"/>
      <c r="O293" s="16"/>
      <c r="P293" s="16"/>
    </row>
    <row r="294" spans="2:16" x14ac:dyDescent="0.25">
      <c r="B294" s="10"/>
      <c r="C294" s="7" t="s">
        <v>1120</v>
      </c>
      <c r="D294" s="53" t="s">
        <v>52</v>
      </c>
      <c r="E294" s="48">
        <v>6</v>
      </c>
      <c r="F294" s="9">
        <v>103</v>
      </c>
      <c r="N294" s="16"/>
      <c r="O294" s="16"/>
      <c r="P294" s="16"/>
    </row>
    <row r="295" spans="2:16" x14ac:dyDescent="0.25">
      <c r="B295" s="10"/>
      <c r="C295" s="7" t="s">
        <v>1124</v>
      </c>
      <c r="D295" s="53" t="s">
        <v>49</v>
      </c>
      <c r="E295" s="48">
        <v>4</v>
      </c>
      <c r="F295" s="9">
        <v>94</v>
      </c>
      <c r="N295" s="16"/>
      <c r="O295" s="16"/>
      <c r="P295" s="16"/>
    </row>
    <row r="296" spans="2:16" x14ac:dyDescent="0.25">
      <c r="B296" s="10"/>
      <c r="C296" s="7" t="s">
        <v>1115</v>
      </c>
      <c r="D296" s="53" t="s">
        <v>45</v>
      </c>
      <c r="E296" s="48">
        <v>6</v>
      </c>
      <c r="F296" s="9">
        <v>76</v>
      </c>
      <c r="N296" s="16"/>
      <c r="O296" s="16"/>
      <c r="P296" s="16"/>
    </row>
    <row r="297" spans="2:16" x14ac:dyDescent="0.25">
      <c r="B297" s="10"/>
      <c r="C297" s="7" t="s">
        <v>1136</v>
      </c>
      <c r="D297" s="53" t="s">
        <v>52</v>
      </c>
      <c r="E297" s="48">
        <v>3</v>
      </c>
      <c r="F297" s="9">
        <v>76</v>
      </c>
      <c r="N297" s="16"/>
      <c r="O297" s="16"/>
      <c r="P297" s="16"/>
    </row>
    <row r="298" spans="2:16" x14ac:dyDescent="0.25">
      <c r="B298" s="10"/>
      <c r="C298" s="7" t="s">
        <v>1126</v>
      </c>
      <c r="D298" s="53" t="s">
        <v>49</v>
      </c>
      <c r="E298" s="48">
        <v>4</v>
      </c>
      <c r="F298" s="9">
        <v>70</v>
      </c>
      <c r="N298" s="16"/>
      <c r="O298" s="16"/>
      <c r="P298" s="16"/>
    </row>
    <row r="299" spans="2:16" x14ac:dyDescent="0.25">
      <c r="B299" s="10"/>
      <c r="C299" s="7" t="s">
        <v>1128</v>
      </c>
      <c r="D299" s="53" t="s">
        <v>38</v>
      </c>
      <c r="E299" s="48">
        <v>3</v>
      </c>
      <c r="F299" s="9">
        <v>50</v>
      </c>
      <c r="N299" s="16"/>
      <c r="O299" s="16"/>
      <c r="P299" s="16"/>
    </row>
    <row r="300" spans="2:16" x14ac:dyDescent="0.25">
      <c r="B300" s="10"/>
      <c r="C300" s="7" t="s">
        <v>1195</v>
      </c>
      <c r="D300" s="53" t="s">
        <v>49</v>
      </c>
      <c r="E300" s="48">
        <v>2</v>
      </c>
      <c r="F300" s="9">
        <v>50</v>
      </c>
      <c r="N300" s="16"/>
      <c r="O300" s="16"/>
      <c r="P300" s="16"/>
    </row>
    <row r="301" spans="2:16" x14ac:dyDescent="0.25">
      <c r="B301" s="10"/>
      <c r="C301" s="7" t="s">
        <v>1178</v>
      </c>
      <c r="D301" s="53" t="s">
        <v>69</v>
      </c>
      <c r="E301" s="48">
        <v>2</v>
      </c>
      <c r="F301" s="9">
        <v>49</v>
      </c>
      <c r="N301" s="16"/>
      <c r="O301" s="16"/>
      <c r="P301" s="16"/>
    </row>
    <row r="302" spans="2:16" x14ac:dyDescent="0.25">
      <c r="B302" s="10"/>
      <c r="C302" s="7" t="s">
        <v>1140</v>
      </c>
      <c r="D302" s="53" t="s">
        <v>52</v>
      </c>
      <c r="E302" s="48">
        <v>3</v>
      </c>
      <c r="F302" s="9">
        <v>43</v>
      </c>
      <c r="N302" s="16"/>
      <c r="O302" s="16"/>
      <c r="P302" s="16"/>
    </row>
    <row r="303" spans="2:16" x14ac:dyDescent="0.25">
      <c r="B303" s="10"/>
      <c r="C303" s="7" t="s">
        <v>1197</v>
      </c>
      <c r="D303" s="53" t="s">
        <v>38</v>
      </c>
      <c r="E303" s="48">
        <v>2</v>
      </c>
      <c r="F303" s="9">
        <v>42</v>
      </c>
      <c r="N303" s="16"/>
      <c r="O303" s="16"/>
      <c r="P303" s="16"/>
    </row>
    <row r="304" spans="2:16" x14ac:dyDescent="0.25">
      <c r="B304" s="10"/>
      <c r="C304" s="7" t="s">
        <v>1141</v>
      </c>
      <c r="D304" s="53" t="s">
        <v>52</v>
      </c>
      <c r="E304" s="48">
        <v>3</v>
      </c>
      <c r="F304" s="9">
        <v>37</v>
      </c>
      <c r="N304" s="16"/>
      <c r="O304" s="16"/>
      <c r="P304" s="16"/>
    </row>
    <row r="305" spans="2:16" x14ac:dyDescent="0.25">
      <c r="B305" s="10"/>
      <c r="C305" s="7" t="s">
        <v>1139</v>
      </c>
      <c r="D305" s="53" t="s">
        <v>52</v>
      </c>
      <c r="E305" s="48">
        <v>3</v>
      </c>
      <c r="F305" s="9">
        <v>34</v>
      </c>
      <c r="N305" s="16"/>
      <c r="O305" s="16"/>
      <c r="P305" s="16"/>
    </row>
    <row r="306" spans="2:16" x14ac:dyDescent="0.25">
      <c r="B306" s="10"/>
      <c r="C306" s="7" t="s">
        <v>1156</v>
      </c>
      <c r="D306" s="53" t="s">
        <v>69</v>
      </c>
      <c r="E306" s="48">
        <v>2</v>
      </c>
      <c r="F306" s="9">
        <v>32</v>
      </c>
      <c r="N306" s="16"/>
      <c r="O306" s="16"/>
      <c r="P306" s="16"/>
    </row>
    <row r="307" spans="2:16" x14ac:dyDescent="0.25">
      <c r="B307" s="10"/>
      <c r="C307" s="7" t="s">
        <v>1144</v>
      </c>
      <c r="D307" s="53" t="s">
        <v>52</v>
      </c>
      <c r="E307" s="48">
        <v>2</v>
      </c>
      <c r="F307" s="9">
        <v>32</v>
      </c>
      <c r="N307" s="16"/>
      <c r="O307" s="16"/>
      <c r="P307" s="16"/>
    </row>
    <row r="308" spans="2:16" x14ac:dyDescent="0.25">
      <c r="B308" s="10"/>
      <c r="C308" s="7" t="s">
        <v>1177</v>
      </c>
      <c r="D308" s="53" t="s">
        <v>52</v>
      </c>
      <c r="E308" s="48">
        <v>2</v>
      </c>
      <c r="F308" s="9">
        <v>31</v>
      </c>
      <c r="N308" s="16"/>
      <c r="O308" s="16"/>
      <c r="P308" s="16"/>
    </row>
    <row r="309" spans="2:16" x14ac:dyDescent="0.25">
      <c r="B309" s="10"/>
      <c r="C309" s="7" t="s">
        <v>1417</v>
      </c>
      <c r="D309" s="53" t="s">
        <v>49</v>
      </c>
      <c r="E309" s="48">
        <v>1</v>
      </c>
      <c r="F309" s="9">
        <v>30</v>
      </c>
      <c r="N309" s="16"/>
      <c r="O309" s="16"/>
      <c r="P309" s="16"/>
    </row>
    <row r="310" spans="2:16" x14ac:dyDescent="0.25">
      <c r="B310" s="10"/>
      <c r="C310" s="7" t="s">
        <v>1306</v>
      </c>
      <c r="D310" s="53" t="s">
        <v>101</v>
      </c>
      <c r="E310" s="48">
        <v>1</v>
      </c>
      <c r="F310" s="9">
        <v>30</v>
      </c>
      <c r="N310" s="16"/>
      <c r="O310" s="16"/>
      <c r="P310" s="16"/>
    </row>
    <row r="311" spans="2:16" x14ac:dyDescent="0.25">
      <c r="B311" s="10"/>
      <c r="C311" s="7" t="s">
        <v>1399</v>
      </c>
      <c r="D311" s="53" t="s">
        <v>52</v>
      </c>
      <c r="E311" s="48">
        <v>1</v>
      </c>
      <c r="F311" s="9">
        <v>30</v>
      </c>
      <c r="N311" s="16"/>
      <c r="O311" s="16"/>
      <c r="P311" s="16"/>
    </row>
    <row r="312" spans="2:16" x14ac:dyDescent="0.25">
      <c r="B312" s="10"/>
      <c r="C312" s="7" t="s">
        <v>1273</v>
      </c>
      <c r="D312" s="53" t="s">
        <v>52</v>
      </c>
      <c r="E312" s="48">
        <v>1</v>
      </c>
      <c r="F312" s="9">
        <v>27</v>
      </c>
      <c r="N312" s="16"/>
      <c r="O312" s="16"/>
      <c r="P312" s="16"/>
    </row>
    <row r="313" spans="2:16" x14ac:dyDescent="0.25">
      <c r="B313" s="10"/>
      <c r="C313" s="7" t="s">
        <v>1214</v>
      </c>
      <c r="D313" s="53" t="s">
        <v>49</v>
      </c>
      <c r="E313" s="48">
        <v>1</v>
      </c>
      <c r="F313" s="9">
        <v>27</v>
      </c>
      <c r="N313" s="16"/>
      <c r="O313" s="16"/>
      <c r="P313" s="16"/>
    </row>
    <row r="314" spans="2:16" x14ac:dyDescent="0.25">
      <c r="B314" s="10"/>
      <c r="C314" s="7" t="s">
        <v>1324</v>
      </c>
      <c r="D314" s="53" t="s">
        <v>52</v>
      </c>
      <c r="E314" s="48">
        <v>1</v>
      </c>
      <c r="F314" s="9">
        <v>27</v>
      </c>
      <c r="N314" s="16"/>
      <c r="O314" s="16"/>
      <c r="P314" s="16"/>
    </row>
    <row r="315" spans="2:16" x14ac:dyDescent="0.25">
      <c r="B315" s="10"/>
      <c r="C315" s="7" t="s">
        <v>1210</v>
      </c>
      <c r="D315" s="53" t="s">
        <v>367</v>
      </c>
      <c r="E315" s="48">
        <v>1</v>
      </c>
      <c r="F315" s="9">
        <v>25</v>
      </c>
      <c r="N315" s="16"/>
      <c r="O315" s="16"/>
      <c r="P315" s="16"/>
    </row>
    <row r="316" spans="2:16" x14ac:dyDescent="0.25">
      <c r="B316" s="10"/>
      <c r="C316" s="7" t="s">
        <v>1372</v>
      </c>
      <c r="D316" s="53" t="s">
        <v>45</v>
      </c>
      <c r="E316" s="48">
        <v>1</v>
      </c>
      <c r="F316" s="9">
        <v>25</v>
      </c>
      <c r="N316" s="16"/>
      <c r="O316" s="16"/>
      <c r="P316" s="16"/>
    </row>
    <row r="317" spans="2:16" x14ac:dyDescent="0.25">
      <c r="B317" s="10"/>
      <c r="C317" s="7" t="s">
        <v>1322</v>
      </c>
      <c r="D317" s="53" t="s">
        <v>52</v>
      </c>
      <c r="E317" s="48">
        <v>1</v>
      </c>
      <c r="F317" s="9">
        <v>25</v>
      </c>
      <c r="N317" s="16"/>
      <c r="O317" s="16"/>
      <c r="P317" s="16"/>
    </row>
    <row r="318" spans="2:16" x14ac:dyDescent="0.25">
      <c r="B318" s="10"/>
      <c r="C318" s="7" t="s">
        <v>1405</v>
      </c>
      <c r="D318" s="53" t="s">
        <v>38</v>
      </c>
      <c r="E318" s="48">
        <v>1</v>
      </c>
      <c r="F318" s="9">
        <v>25</v>
      </c>
      <c r="N318" s="16"/>
      <c r="O318" s="16"/>
      <c r="P318" s="16"/>
    </row>
    <row r="319" spans="2:16" x14ac:dyDescent="0.25">
      <c r="B319" s="10"/>
      <c r="C319" s="7" t="s">
        <v>1427</v>
      </c>
      <c r="D319" s="53" t="s">
        <v>69</v>
      </c>
      <c r="E319" s="48">
        <v>1</v>
      </c>
      <c r="F319" s="9">
        <v>23</v>
      </c>
      <c r="N319" s="16"/>
      <c r="O319" s="16"/>
      <c r="P319" s="16"/>
    </row>
    <row r="320" spans="2:16" x14ac:dyDescent="0.25">
      <c r="B320" s="10"/>
      <c r="C320" s="7" t="s">
        <v>1401</v>
      </c>
      <c r="D320" s="53" t="s">
        <v>69</v>
      </c>
      <c r="E320" s="48">
        <v>1</v>
      </c>
      <c r="F320" s="9">
        <v>23</v>
      </c>
      <c r="N320" s="16"/>
      <c r="O320" s="16"/>
      <c r="P320" s="16"/>
    </row>
    <row r="321" spans="2:16" x14ac:dyDescent="0.25">
      <c r="B321" s="10"/>
      <c r="C321" s="7" t="s">
        <v>1406</v>
      </c>
      <c r="D321" s="53" t="s">
        <v>52</v>
      </c>
      <c r="E321" s="48">
        <v>1</v>
      </c>
      <c r="F321" s="9">
        <v>23</v>
      </c>
      <c r="N321" s="16"/>
      <c r="O321" s="16"/>
      <c r="P321" s="16"/>
    </row>
    <row r="322" spans="2:16" x14ac:dyDescent="0.25">
      <c r="B322" s="10"/>
      <c r="C322" s="7" t="s">
        <v>1379</v>
      </c>
      <c r="D322" s="53" t="s">
        <v>52</v>
      </c>
      <c r="E322" s="48">
        <v>1</v>
      </c>
      <c r="F322" s="9">
        <v>23</v>
      </c>
      <c r="N322" s="16"/>
      <c r="O322" s="16"/>
      <c r="P322" s="16"/>
    </row>
    <row r="323" spans="2:16" x14ac:dyDescent="0.25">
      <c r="B323" s="10"/>
      <c r="C323" s="7" t="s">
        <v>1330</v>
      </c>
      <c r="D323" s="53" t="s">
        <v>178</v>
      </c>
      <c r="E323" s="48">
        <v>1</v>
      </c>
      <c r="F323" s="9">
        <v>21</v>
      </c>
      <c r="N323" s="16"/>
      <c r="O323" s="16"/>
      <c r="P323" s="16"/>
    </row>
    <row r="324" spans="2:16" x14ac:dyDescent="0.25">
      <c r="B324" s="10"/>
      <c r="C324" s="7" t="s">
        <v>1323</v>
      </c>
      <c r="D324" s="53" t="s">
        <v>178</v>
      </c>
      <c r="E324" s="48">
        <v>1</v>
      </c>
      <c r="F324" s="9">
        <v>21</v>
      </c>
      <c r="N324" s="16"/>
      <c r="O324" s="16"/>
      <c r="P324" s="16"/>
    </row>
    <row r="325" spans="2:16" x14ac:dyDescent="0.25">
      <c r="B325" s="10"/>
      <c r="C325" s="7" t="s">
        <v>1382</v>
      </c>
      <c r="D325" s="53" t="s">
        <v>101</v>
      </c>
      <c r="E325" s="48">
        <v>1</v>
      </c>
      <c r="F325" s="9">
        <v>21</v>
      </c>
      <c r="N325" s="16"/>
      <c r="O325" s="16"/>
      <c r="P325" s="16"/>
    </row>
    <row r="326" spans="2:16" x14ac:dyDescent="0.25">
      <c r="B326" s="10"/>
      <c r="C326" s="7" t="s">
        <v>1224</v>
      </c>
      <c r="D326" s="53" t="s">
        <v>69</v>
      </c>
      <c r="E326" s="48">
        <v>1</v>
      </c>
      <c r="F326" s="9">
        <v>21</v>
      </c>
      <c r="N326" s="16"/>
      <c r="O326" s="16"/>
      <c r="P326" s="16"/>
    </row>
    <row r="327" spans="2:16" x14ac:dyDescent="0.25">
      <c r="B327" s="10"/>
      <c r="C327" s="7" t="s">
        <v>1284</v>
      </c>
      <c r="D327" s="53" t="s">
        <v>101</v>
      </c>
      <c r="E327" s="48">
        <v>1</v>
      </c>
      <c r="F327" s="9">
        <v>19</v>
      </c>
      <c r="N327" s="16"/>
      <c r="O327" s="16"/>
      <c r="P327" s="16"/>
    </row>
    <row r="328" spans="2:16" x14ac:dyDescent="0.25">
      <c r="B328" s="10"/>
      <c r="C328" s="7" t="s">
        <v>1314</v>
      </c>
      <c r="D328" s="53" t="s">
        <v>52</v>
      </c>
      <c r="E328" s="48">
        <v>1</v>
      </c>
      <c r="F328" s="9">
        <v>19</v>
      </c>
      <c r="N328" s="16"/>
      <c r="O328" s="16"/>
      <c r="P328" s="16"/>
    </row>
    <row r="329" spans="2:16" x14ac:dyDescent="0.25">
      <c r="B329" s="10"/>
      <c r="C329" s="7" t="s">
        <v>1332</v>
      </c>
      <c r="D329" s="53" t="s">
        <v>178</v>
      </c>
      <c r="E329" s="48">
        <v>1</v>
      </c>
      <c r="F329" s="9">
        <v>17</v>
      </c>
      <c r="N329" s="16"/>
      <c r="O329" s="16"/>
      <c r="P329" s="16"/>
    </row>
    <row r="330" spans="2:16" x14ac:dyDescent="0.25">
      <c r="B330" s="10"/>
      <c r="C330" s="7" t="s">
        <v>1275</v>
      </c>
      <c r="D330" s="53" t="s">
        <v>69</v>
      </c>
      <c r="E330" s="48">
        <v>1</v>
      </c>
      <c r="F330" s="9">
        <v>15</v>
      </c>
      <c r="N330" s="16"/>
      <c r="O330" s="16"/>
      <c r="P330" s="16"/>
    </row>
    <row r="331" spans="2:16" x14ac:dyDescent="0.25">
      <c r="B331" s="10"/>
      <c r="C331" s="7" t="s">
        <v>1367</v>
      </c>
      <c r="D331" s="53" t="s">
        <v>52</v>
      </c>
      <c r="E331" s="48">
        <v>1</v>
      </c>
      <c r="F331" s="9">
        <v>15</v>
      </c>
      <c r="N331" s="16"/>
      <c r="O331" s="16"/>
      <c r="P331" s="16"/>
    </row>
    <row r="332" spans="2:16" x14ac:dyDescent="0.25">
      <c r="B332" s="10"/>
      <c r="C332" s="7" t="s">
        <v>1293</v>
      </c>
      <c r="D332" s="53" t="s">
        <v>49</v>
      </c>
      <c r="E332" s="48">
        <v>1</v>
      </c>
      <c r="F332" s="9">
        <v>13</v>
      </c>
      <c r="N332" s="16"/>
      <c r="O332" s="16"/>
      <c r="P332" s="16"/>
    </row>
    <row r="333" spans="2:16" x14ac:dyDescent="0.25">
      <c r="B333" s="10"/>
      <c r="C333" s="7" t="s">
        <v>1300</v>
      </c>
      <c r="D333" s="53" t="s">
        <v>45</v>
      </c>
      <c r="E333" s="48">
        <v>1</v>
      </c>
      <c r="F333" s="9">
        <v>11</v>
      </c>
      <c r="N333" s="16"/>
      <c r="O333" s="16"/>
      <c r="P333" s="16"/>
    </row>
    <row r="334" spans="2:16" x14ac:dyDescent="0.25">
      <c r="B334" s="10"/>
      <c r="C334" s="7" t="s">
        <v>1378</v>
      </c>
      <c r="D334" s="53" t="s">
        <v>49</v>
      </c>
      <c r="E334" s="48">
        <v>1</v>
      </c>
      <c r="F334" s="9">
        <v>11</v>
      </c>
      <c r="N334" s="16"/>
      <c r="O334" s="16"/>
      <c r="P334" s="16"/>
    </row>
    <row r="335" spans="2:16" x14ac:dyDescent="0.25">
      <c r="B335" s="10"/>
      <c r="C335" s="7" t="s">
        <v>1496</v>
      </c>
      <c r="D335" s="53" t="s">
        <v>49</v>
      </c>
      <c r="E335" s="48">
        <v>1</v>
      </c>
      <c r="F335" s="9">
        <v>10</v>
      </c>
      <c r="N335" s="16"/>
      <c r="O335" s="16"/>
      <c r="P335" s="16"/>
    </row>
    <row r="336" spans="2:16" x14ac:dyDescent="0.25">
      <c r="B336" s="10"/>
      <c r="C336" s="7" t="s">
        <v>1497</v>
      </c>
      <c r="D336" s="53" t="s">
        <v>52</v>
      </c>
      <c r="E336" s="48">
        <v>1</v>
      </c>
      <c r="F336" s="9">
        <v>10</v>
      </c>
      <c r="N336" s="16"/>
      <c r="O336" s="16"/>
      <c r="P336" s="16"/>
    </row>
    <row r="337" spans="2:16" x14ac:dyDescent="0.25">
      <c r="B337" s="10"/>
      <c r="C337" s="7" t="s">
        <v>1498</v>
      </c>
      <c r="D337" s="53" t="s">
        <v>52</v>
      </c>
      <c r="E337" s="48">
        <v>1</v>
      </c>
      <c r="F337" s="9">
        <v>10</v>
      </c>
      <c r="N337" s="16"/>
      <c r="O337" s="16"/>
      <c r="P337" s="16"/>
    </row>
    <row r="338" spans="2:16" x14ac:dyDescent="0.25">
      <c r="B338" s="10"/>
      <c r="C338" s="7" t="s">
        <v>1499</v>
      </c>
      <c r="D338" s="53" t="s">
        <v>52</v>
      </c>
      <c r="E338" s="48">
        <v>1</v>
      </c>
      <c r="F338" s="9">
        <v>10</v>
      </c>
      <c r="N338" s="16"/>
      <c r="O338" s="16"/>
      <c r="P338" s="16"/>
    </row>
    <row r="339" spans="2:16" x14ac:dyDescent="0.25">
      <c r="B339" s="10"/>
      <c r="C339" s="7" t="s">
        <v>1500</v>
      </c>
      <c r="D339" s="53" t="s">
        <v>410</v>
      </c>
      <c r="E339" s="48">
        <v>1</v>
      </c>
      <c r="F339" s="9">
        <v>10</v>
      </c>
      <c r="N339" s="16"/>
      <c r="O339" s="16"/>
      <c r="P339" s="16"/>
    </row>
    <row r="340" spans="2:16" x14ac:dyDescent="0.25">
      <c r="B340" s="10"/>
      <c r="C340" s="7" t="s">
        <v>1501</v>
      </c>
      <c r="D340" s="53" t="s">
        <v>52</v>
      </c>
      <c r="E340" s="48">
        <v>1</v>
      </c>
      <c r="F340" s="9">
        <v>10</v>
      </c>
      <c r="N340" s="16"/>
      <c r="O340" s="16"/>
      <c r="P340" s="16"/>
    </row>
    <row r="341" spans="2:16" x14ac:dyDescent="0.25">
      <c r="B341" s="10"/>
      <c r="C341" s="7" t="s">
        <v>1502</v>
      </c>
      <c r="D341" s="53" t="s">
        <v>52</v>
      </c>
      <c r="E341" s="48">
        <v>1</v>
      </c>
      <c r="F341" s="9">
        <v>10</v>
      </c>
      <c r="N341" s="16"/>
      <c r="O341" s="16"/>
      <c r="P341" s="16"/>
    </row>
    <row r="342" spans="2:16" x14ac:dyDescent="0.25">
      <c r="B342" s="10"/>
      <c r="C342" s="7" t="s">
        <v>1503</v>
      </c>
      <c r="D342" s="53" t="s">
        <v>52</v>
      </c>
      <c r="E342" s="48">
        <v>1</v>
      </c>
      <c r="F342" s="9">
        <v>10</v>
      </c>
      <c r="N342" s="16"/>
      <c r="O342" s="16"/>
      <c r="P342" s="16"/>
    </row>
    <row r="343" spans="2:16" x14ac:dyDescent="0.25">
      <c r="B343" s="10"/>
      <c r="C343" s="7" t="s">
        <v>1504</v>
      </c>
      <c r="D343" s="53" t="s">
        <v>52</v>
      </c>
      <c r="E343" s="48">
        <v>1</v>
      </c>
      <c r="F343" s="9">
        <v>10</v>
      </c>
      <c r="N343" s="16"/>
      <c r="O343" s="16"/>
      <c r="P343" s="16"/>
    </row>
    <row r="344" spans="2:16" x14ac:dyDescent="0.25">
      <c r="B344" s="10"/>
      <c r="C344" s="7" t="s">
        <v>1505</v>
      </c>
      <c r="D344" s="53" t="s">
        <v>38</v>
      </c>
      <c r="E344" s="48">
        <v>1</v>
      </c>
      <c r="F344" s="9">
        <v>10</v>
      </c>
      <c r="N344" s="16"/>
      <c r="O344" s="16"/>
      <c r="P344" s="16"/>
    </row>
    <row r="345" spans="2:16" x14ac:dyDescent="0.25">
      <c r="B345" s="42" t="s">
        <v>1448</v>
      </c>
      <c r="C345" s="43"/>
      <c r="D345" s="54"/>
      <c r="E345" s="49"/>
      <c r="F345" s="44">
        <v>1624</v>
      </c>
      <c r="N345" s="16"/>
      <c r="O345" s="16"/>
      <c r="P345" s="16"/>
    </row>
    <row r="346" spans="2:16" x14ac:dyDescent="0.25">
      <c r="B346" s="7" t="s">
        <v>168</v>
      </c>
      <c r="C346" s="7" t="s">
        <v>1113</v>
      </c>
      <c r="D346" s="53" t="s">
        <v>38</v>
      </c>
      <c r="E346" s="48">
        <v>7</v>
      </c>
      <c r="F346" s="9">
        <v>144</v>
      </c>
      <c r="N346" s="16"/>
      <c r="O346" s="16"/>
      <c r="P346" s="16"/>
    </row>
    <row r="347" spans="2:16" x14ac:dyDescent="0.25">
      <c r="B347" s="10"/>
      <c r="C347" s="7" t="s">
        <v>1117</v>
      </c>
      <c r="D347" s="53" t="s">
        <v>101</v>
      </c>
      <c r="E347" s="48">
        <v>6</v>
      </c>
      <c r="F347" s="9">
        <v>129</v>
      </c>
      <c r="N347" s="16"/>
      <c r="O347" s="16"/>
      <c r="P347" s="16"/>
    </row>
    <row r="348" spans="2:16" x14ac:dyDescent="0.25">
      <c r="B348" s="10"/>
      <c r="C348" s="7" t="s">
        <v>1112</v>
      </c>
      <c r="D348" s="53" t="s">
        <v>49</v>
      </c>
      <c r="E348" s="48">
        <v>7</v>
      </c>
      <c r="F348" s="9">
        <v>109</v>
      </c>
      <c r="N348" s="16"/>
      <c r="O348" s="16"/>
      <c r="P348" s="16"/>
    </row>
    <row r="349" spans="2:16" x14ac:dyDescent="0.25">
      <c r="B349" s="10"/>
      <c r="C349" s="7" t="s">
        <v>877</v>
      </c>
      <c r="D349" s="53" t="s">
        <v>49</v>
      </c>
      <c r="E349" s="48">
        <v>5</v>
      </c>
      <c r="F349" s="9">
        <v>105</v>
      </c>
      <c r="N349" s="16"/>
      <c r="O349" s="16"/>
      <c r="P349" s="16"/>
    </row>
    <row r="350" spans="2:16" x14ac:dyDescent="0.25">
      <c r="B350" s="10"/>
      <c r="C350" s="7" t="s">
        <v>1114</v>
      </c>
      <c r="D350" s="53" t="s">
        <v>178</v>
      </c>
      <c r="E350" s="48">
        <v>6</v>
      </c>
      <c r="F350" s="9">
        <v>96</v>
      </c>
      <c r="N350" s="16"/>
      <c r="O350" s="16"/>
      <c r="P350" s="16"/>
    </row>
    <row r="351" spans="2:16" x14ac:dyDescent="0.25">
      <c r="B351" s="10"/>
      <c r="C351" s="7" t="s">
        <v>1116</v>
      </c>
      <c r="D351" s="53" t="s">
        <v>49</v>
      </c>
      <c r="E351" s="48">
        <v>6</v>
      </c>
      <c r="F351" s="9">
        <v>69</v>
      </c>
      <c r="N351" s="16"/>
      <c r="O351" s="16"/>
      <c r="P351" s="16"/>
    </row>
    <row r="352" spans="2:16" x14ac:dyDescent="0.25">
      <c r="B352" s="10"/>
      <c r="C352" s="7" t="s">
        <v>1121</v>
      </c>
      <c r="D352" s="53" t="s">
        <v>49</v>
      </c>
      <c r="E352" s="48">
        <v>4</v>
      </c>
      <c r="F352" s="9">
        <v>67</v>
      </c>
      <c r="N352" s="16"/>
      <c r="O352" s="16"/>
      <c r="P352" s="16"/>
    </row>
    <row r="353" spans="2:16" x14ac:dyDescent="0.25">
      <c r="B353" s="10"/>
      <c r="C353" s="7" t="s">
        <v>1125</v>
      </c>
      <c r="D353" s="53" t="s">
        <v>49</v>
      </c>
      <c r="E353" s="48">
        <v>4</v>
      </c>
      <c r="F353" s="9">
        <v>63</v>
      </c>
      <c r="N353" s="16"/>
      <c r="O353" s="16"/>
      <c r="P353" s="16"/>
    </row>
    <row r="354" spans="2:16" x14ac:dyDescent="0.25">
      <c r="B354" s="10"/>
      <c r="C354" s="7" t="s">
        <v>1122</v>
      </c>
      <c r="D354" s="53" t="s">
        <v>49</v>
      </c>
      <c r="E354" s="48">
        <v>4</v>
      </c>
      <c r="F354" s="9">
        <v>62</v>
      </c>
      <c r="N354" s="16"/>
      <c r="O354" s="16"/>
      <c r="P354" s="16"/>
    </row>
    <row r="355" spans="2:16" x14ac:dyDescent="0.25">
      <c r="B355" s="10"/>
      <c r="C355" s="7" t="s">
        <v>1034</v>
      </c>
      <c r="D355" s="53" t="s">
        <v>45</v>
      </c>
      <c r="E355" s="48">
        <v>4</v>
      </c>
      <c r="F355" s="9">
        <v>53</v>
      </c>
      <c r="N355" s="16"/>
      <c r="O355" s="16"/>
      <c r="P355" s="16"/>
    </row>
    <row r="356" spans="2:16" x14ac:dyDescent="0.25">
      <c r="B356" s="10"/>
      <c r="C356" s="7" t="s">
        <v>1133</v>
      </c>
      <c r="D356" s="53" t="s">
        <v>49</v>
      </c>
      <c r="E356" s="48">
        <v>3</v>
      </c>
      <c r="F356" s="9">
        <v>38</v>
      </c>
      <c r="N356" s="16"/>
      <c r="O356" s="16"/>
      <c r="P356" s="16"/>
    </row>
    <row r="357" spans="2:16" x14ac:dyDescent="0.25">
      <c r="B357" s="10"/>
      <c r="C357" s="7" t="s">
        <v>1180</v>
      </c>
      <c r="D357" s="53" t="s">
        <v>52</v>
      </c>
      <c r="E357" s="48">
        <v>2</v>
      </c>
      <c r="F357" s="9">
        <v>33</v>
      </c>
      <c r="N357" s="16"/>
      <c r="O357" s="16"/>
      <c r="P357" s="16"/>
    </row>
    <row r="358" spans="2:16" x14ac:dyDescent="0.25">
      <c r="B358" s="10"/>
      <c r="C358" s="7" t="s">
        <v>1227</v>
      </c>
      <c r="D358" s="53" t="s">
        <v>101</v>
      </c>
      <c r="E358" s="48">
        <v>1</v>
      </c>
      <c r="F358" s="9">
        <v>30</v>
      </c>
      <c r="N358" s="16"/>
      <c r="O358" s="16"/>
      <c r="P358" s="16"/>
    </row>
    <row r="359" spans="2:16" x14ac:dyDescent="0.25">
      <c r="B359" s="10"/>
      <c r="C359" s="7" t="s">
        <v>1241</v>
      </c>
      <c r="D359" s="53" t="s">
        <v>49</v>
      </c>
      <c r="E359" s="48">
        <v>1</v>
      </c>
      <c r="F359" s="9">
        <v>30</v>
      </c>
      <c r="N359" s="16"/>
      <c r="O359" s="16"/>
      <c r="P359" s="16"/>
    </row>
    <row r="360" spans="2:16" x14ac:dyDescent="0.25">
      <c r="B360" s="10"/>
      <c r="C360" s="7" t="s">
        <v>1315</v>
      </c>
      <c r="D360" s="53" t="s">
        <v>69</v>
      </c>
      <c r="E360" s="48">
        <v>1</v>
      </c>
      <c r="F360" s="9">
        <v>30</v>
      </c>
      <c r="N360" s="16"/>
      <c r="O360" s="16"/>
      <c r="P360" s="16"/>
    </row>
    <row r="361" spans="2:16" x14ac:dyDescent="0.25">
      <c r="B361" s="10"/>
      <c r="C361" s="7" t="s">
        <v>1410</v>
      </c>
      <c r="D361" s="53" t="s">
        <v>69</v>
      </c>
      <c r="E361" s="48">
        <v>1</v>
      </c>
      <c r="F361" s="9">
        <v>30</v>
      </c>
      <c r="N361" s="16"/>
      <c r="O361" s="16"/>
      <c r="P361" s="16"/>
    </row>
    <row r="362" spans="2:16" x14ac:dyDescent="0.25">
      <c r="B362" s="10"/>
      <c r="C362" s="7" t="s">
        <v>1308</v>
      </c>
      <c r="D362" s="53" t="s">
        <v>45</v>
      </c>
      <c r="E362" s="48">
        <v>1</v>
      </c>
      <c r="F362" s="9">
        <v>27</v>
      </c>
      <c r="N362" s="16"/>
      <c r="O362" s="16"/>
      <c r="P362" s="16"/>
    </row>
    <row r="363" spans="2:16" x14ac:dyDescent="0.25">
      <c r="B363" s="10"/>
      <c r="C363" s="7" t="s">
        <v>1065</v>
      </c>
      <c r="D363" s="53" t="s">
        <v>38</v>
      </c>
      <c r="E363" s="48">
        <v>1</v>
      </c>
      <c r="F363" s="9">
        <v>27</v>
      </c>
      <c r="N363" s="16"/>
      <c r="O363" s="16"/>
      <c r="P363" s="16"/>
    </row>
    <row r="364" spans="2:16" x14ac:dyDescent="0.25">
      <c r="B364" s="10"/>
      <c r="C364" s="7" t="s">
        <v>1389</v>
      </c>
      <c r="D364" s="53" t="s">
        <v>52</v>
      </c>
      <c r="E364" s="48">
        <v>1</v>
      </c>
      <c r="F364" s="9">
        <v>27</v>
      </c>
      <c r="N364" s="16"/>
      <c r="O364" s="16"/>
      <c r="P364" s="16"/>
    </row>
    <row r="365" spans="2:16" x14ac:dyDescent="0.25">
      <c r="B365" s="10"/>
      <c r="C365" s="7" t="s">
        <v>1296</v>
      </c>
      <c r="D365" s="53" t="s">
        <v>101</v>
      </c>
      <c r="E365" s="48">
        <v>1</v>
      </c>
      <c r="F365" s="9">
        <v>25</v>
      </c>
      <c r="N365" s="16"/>
      <c r="O365" s="16"/>
      <c r="P365" s="16"/>
    </row>
    <row r="366" spans="2:16" x14ac:dyDescent="0.25">
      <c r="B366" s="10"/>
      <c r="C366" s="7" t="s">
        <v>1276</v>
      </c>
      <c r="D366" s="53" t="s">
        <v>49</v>
      </c>
      <c r="E366" s="48">
        <v>1</v>
      </c>
      <c r="F366" s="9">
        <v>25</v>
      </c>
      <c r="N366" s="16"/>
      <c r="O366" s="16"/>
      <c r="P366" s="16"/>
    </row>
    <row r="367" spans="2:16" x14ac:dyDescent="0.25">
      <c r="B367" s="10"/>
      <c r="C367" s="7" t="s">
        <v>1151</v>
      </c>
      <c r="D367" s="53" t="s">
        <v>38</v>
      </c>
      <c r="E367" s="48">
        <v>2</v>
      </c>
      <c r="F367" s="9">
        <v>25</v>
      </c>
      <c r="N367" s="16"/>
      <c r="O367" s="16"/>
      <c r="P367" s="16"/>
    </row>
    <row r="368" spans="2:16" x14ac:dyDescent="0.25">
      <c r="B368" s="10"/>
      <c r="C368" s="7" t="s">
        <v>1131</v>
      </c>
      <c r="D368" s="53" t="s">
        <v>49</v>
      </c>
      <c r="E368" s="48">
        <v>3</v>
      </c>
      <c r="F368" s="9">
        <v>23</v>
      </c>
      <c r="N368" s="16"/>
      <c r="O368" s="16"/>
      <c r="P368" s="16"/>
    </row>
    <row r="369" spans="2:16" x14ac:dyDescent="0.25">
      <c r="B369" s="10"/>
      <c r="C369" s="7" t="s">
        <v>1078</v>
      </c>
      <c r="D369" s="53" t="s">
        <v>49</v>
      </c>
      <c r="E369" s="48">
        <v>3</v>
      </c>
      <c r="F369" s="9">
        <v>21</v>
      </c>
      <c r="N369" s="16"/>
      <c r="O369" s="16"/>
      <c r="P369" s="16"/>
    </row>
    <row r="370" spans="2:16" x14ac:dyDescent="0.25">
      <c r="B370" s="10"/>
      <c r="C370" s="7" t="s">
        <v>1393</v>
      </c>
      <c r="D370" s="53" t="s">
        <v>52</v>
      </c>
      <c r="E370" s="48">
        <v>1</v>
      </c>
      <c r="F370" s="9">
        <v>21</v>
      </c>
      <c r="N370" s="16"/>
      <c r="O370" s="16"/>
      <c r="P370" s="16"/>
    </row>
    <row r="371" spans="2:16" x14ac:dyDescent="0.25">
      <c r="B371" s="10"/>
      <c r="C371" s="7" t="s">
        <v>1213</v>
      </c>
      <c r="D371" s="53" t="s">
        <v>49</v>
      </c>
      <c r="E371" s="48">
        <v>1</v>
      </c>
      <c r="F371" s="9">
        <v>21</v>
      </c>
      <c r="N371" s="16"/>
      <c r="O371" s="16"/>
      <c r="P371" s="16"/>
    </row>
    <row r="372" spans="2:16" x14ac:dyDescent="0.25">
      <c r="B372" s="10"/>
      <c r="C372" s="7" t="s">
        <v>1506</v>
      </c>
      <c r="D372" s="53" t="s">
        <v>69</v>
      </c>
      <c r="E372" s="48">
        <v>2</v>
      </c>
      <c r="F372" s="9">
        <v>20</v>
      </c>
      <c r="N372" s="16"/>
      <c r="O372" s="16"/>
      <c r="P372" s="16"/>
    </row>
    <row r="373" spans="2:16" x14ac:dyDescent="0.25">
      <c r="B373" s="10"/>
      <c r="C373" s="7" t="s">
        <v>1463</v>
      </c>
      <c r="D373" s="53" t="s">
        <v>49</v>
      </c>
      <c r="E373" s="48">
        <v>2</v>
      </c>
      <c r="F373" s="9">
        <v>20</v>
      </c>
      <c r="N373" s="16"/>
      <c r="O373" s="16"/>
      <c r="P373" s="16"/>
    </row>
    <row r="374" spans="2:16" x14ac:dyDescent="0.25">
      <c r="B374" s="10"/>
      <c r="C374" s="7" t="s">
        <v>1337</v>
      </c>
      <c r="D374" s="53" t="s">
        <v>178</v>
      </c>
      <c r="E374" s="48">
        <v>1</v>
      </c>
      <c r="F374" s="9">
        <v>19</v>
      </c>
      <c r="N374" s="16"/>
      <c r="O374" s="16"/>
      <c r="P374" s="16"/>
    </row>
    <row r="375" spans="2:16" x14ac:dyDescent="0.25">
      <c r="B375" s="10"/>
      <c r="C375" s="7" t="s">
        <v>1363</v>
      </c>
      <c r="D375" s="53" t="s">
        <v>178</v>
      </c>
      <c r="E375" s="48">
        <v>1</v>
      </c>
      <c r="F375" s="9">
        <v>19</v>
      </c>
      <c r="N375" s="16"/>
      <c r="O375" s="16"/>
      <c r="P375" s="16"/>
    </row>
    <row r="376" spans="2:16" x14ac:dyDescent="0.25">
      <c r="B376" s="10"/>
      <c r="C376" s="7" t="s">
        <v>1033</v>
      </c>
      <c r="D376" s="53" t="s">
        <v>178</v>
      </c>
      <c r="E376" s="48">
        <v>1</v>
      </c>
      <c r="F376" s="9">
        <v>17</v>
      </c>
      <c r="N376" s="16"/>
      <c r="O376" s="16"/>
      <c r="P376" s="16"/>
    </row>
    <row r="377" spans="2:16" x14ac:dyDescent="0.25">
      <c r="B377" s="10"/>
      <c r="C377" s="7" t="s">
        <v>1361</v>
      </c>
      <c r="D377" s="53" t="s">
        <v>52</v>
      </c>
      <c r="E377" s="48">
        <v>1</v>
      </c>
      <c r="F377" s="9">
        <v>15</v>
      </c>
      <c r="N377" s="16"/>
      <c r="O377" s="16"/>
      <c r="P377" s="16"/>
    </row>
    <row r="378" spans="2:16" x14ac:dyDescent="0.25">
      <c r="B378" s="10"/>
      <c r="C378" s="7" t="s">
        <v>1257</v>
      </c>
      <c r="D378" s="53" t="s">
        <v>45</v>
      </c>
      <c r="E378" s="48">
        <v>1</v>
      </c>
      <c r="F378" s="9">
        <v>15</v>
      </c>
      <c r="N378" s="16"/>
      <c r="O378" s="16"/>
      <c r="P378" s="16"/>
    </row>
    <row r="379" spans="2:16" x14ac:dyDescent="0.25">
      <c r="B379" s="10"/>
      <c r="C379" s="7" t="s">
        <v>1507</v>
      </c>
      <c r="D379" s="53" t="s">
        <v>52</v>
      </c>
      <c r="E379" s="48">
        <v>1</v>
      </c>
      <c r="F379" s="9">
        <v>15</v>
      </c>
      <c r="N379" s="16"/>
      <c r="O379" s="16"/>
      <c r="P379" s="16"/>
    </row>
    <row r="380" spans="2:16" x14ac:dyDescent="0.25">
      <c r="B380" s="10"/>
      <c r="C380" s="7" t="s">
        <v>1255</v>
      </c>
      <c r="D380" s="53" t="s">
        <v>69</v>
      </c>
      <c r="E380" s="48">
        <v>1</v>
      </c>
      <c r="F380" s="9">
        <v>15</v>
      </c>
      <c r="N380" s="16"/>
      <c r="O380" s="16"/>
      <c r="P380" s="16"/>
    </row>
    <row r="381" spans="2:16" x14ac:dyDescent="0.25">
      <c r="B381" s="10"/>
      <c r="C381" s="7" t="s">
        <v>1365</v>
      </c>
      <c r="D381" s="53" t="s">
        <v>52</v>
      </c>
      <c r="E381" s="48">
        <v>1</v>
      </c>
      <c r="F381" s="9">
        <v>13</v>
      </c>
      <c r="N381" s="16"/>
      <c r="O381" s="16"/>
      <c r="P381" s="16"/>
    </row>
    <row r="382" spans="2:16" x14ac:dyDescent="0.25">
      <c r="B382" s="10"/>
      <c r="C382" s="7" t="s">
        <v>1245</v>
      </c>
      <c r="D382" s="53" t="s">
        <v>101</v>
      </c>
      <c r="E382" s="48">
        <v>1</v>
      </c>
      <c r="F382" s="9">
        <v>13</v>
      </c>
      <c r="N382" s="16"/>
      <c r="O382" s="16"/>
      <c r="P382" s="16"/>
    </row>
    <row r="383" spans="2:16" x14ac:dyDescent="0.25">
      <c r="B383" s="10"/>
      <c r="C383" s="7" t="s">
        <v>1270</v>
      </c>
      <c r="D383" s="53" t="s">
        <v>52</v>
      </c>
      <c r="E383" s="48">
        <v>1</v>
      </c>
      <c r="F383" s="9">
        <v>13</v>
      </c>
      <c r="N383" s="16"/>
      <c r="O383" s="16"/>
      <c r="P383" s="16"/>
    </row>
    <row r="384" spans="2:16" x14ac:dyDescent="0.25">
      <c r="B384" s="10"/>
      <c r="C384" s="7" t="s">
        <v>1385</v>
      </c>
      <c r="D384" s="53" t="s">
        <v>49</v>
      </c>
      <c r="E384" s="48">
        <v>1</v>
      </c>
      <c r="F384" s="9">
        <v>11</v>
      </c>
      <c r="N384" s="16"/>
      <c r="O384" s="16"/>
      <c r="P384" s="16"/>
    </row>
    <row r="385" spans="2:16" x14ac:dyDescent="0.25">
      <c r="B385" s="10"/>
      <c r="C385" s="7" t="s">
        <v>1355</v>
      </c>
      <c r="D385" s="53" t="s">
        <v>69</v>
      </c>
      <c r="E385" s="48">
        <v>1</v>
      </c>
      <c r="F385" s="9">
        <v>11</v>
      </c>
      <c r="N385" s="16"/>
      <c r="O385" s="16"/>
      <c r="P385" s="16"/>
    </row>
    <row r="386" spans="2:16" x14ac:dyDescent="0.25">
      <c r="B386" s="10"/>
      <c r="C386" s="7" t="s">
        <v>1256</v>
      </c>
      <c r="D386" s="53" t="s">
        <v>52</v>
      </c>
      <c r="E386" s="48">
        <v>1</v>
      </c>
      <c r="F386" s="9">
        <v>11</v>
      </c>
      <c r="N386" s="16"/>
      <c r="O386" s="16"/>
      <c r="P386" s="16"/>
    </row>
    <row r="387" spans="2:16" x14ac:dyDescent="0.25">
      <c r="B387" s="10"/>
      <c r="C387" s="7" t="s">
        <v>1392</v>
      </c>
      <c r="D387" s="53" t="s">
        <v>45</v>
      </c>
      <c r="E387" s="48">
        <v>1</v>
      </c>
      <c r="F387" s="9">
        <v>11</v>
      </c>
      <c r="N387" s="16"/>
      <c r="O387" s="16"/>
      <c r="P387" s="16"/>
    </row>
    <row r="388" spans="2:16" x14ac:dyDescent="0.25">
      <c r="B388" s="10"/>
      <c r="C388" s="7" t="s">
        <v>1425</v>
      </c>
      <c r="D388" s="53" t="s">
        <v>52</v>
      </c>
      <c r="E388" s="48">
        <v>1</v>
      </c>
      <c r="F388" s="9">
        <v>11</v>
      </c>
      <c r="N388" s="16"/>
      <c r="O388" s="16"/>
      <c r="P388" s="16"/>
    </row>
    <row r="389" spans="2:16" x14ac:dyDescent="0.25">
      <c r="B389" s="10"/>
      <c r="C389" s="7" t="s">
        <v>1508</v>
      </c>
      <c r="D389" s="53" t="s">
        <v>52</v>
      </c>
      <c r="E389" s="48">
        <v>1</v>
      </c>
      <c r="F389" s="9">
        <v>10</v>
      </c>
      <c r="N389" s="16"/>
      <c r="O389" s="16"/>
      <c r="P389" s="16"/>
    </row>
    <row r="390" spans="2:16" x14ac:dyDescent="0.25">
      <c r="B390" s="10"/>
      <c r="C390" s="7" t="s">
        <v>1509</v>
      </c>
      <c r="D390" s="53" t="s">
        <v>52</v>
      </c>
      <c r="E390" s="48">
        <v>1</v>
      </c>
      <c r="F390" s="9">
        <v>10</v>
      </c>
      <c r="N390" s="16"/>
      <c r="O390" s="16"/>
      <c r="P390" s="16"/>
    </row>
    <row r="391" spans="2:16" x14ac:dyDescent="0.25">
      <c r="B391" s="10"/>
      <c r="C391" s="7" t="s">
        <v>1510</v>
      </c>
      <c r="D391" s="53" t="s">
        <v>45</v>
      </c>
      <c r="E391" s="48">
        <v>1</v>
      </c>
      <c r="F391" s="9">
        <v>10</v>
      </c>
      <c r="N391" s="16"/>
      <c r="O391" s="16"/>
      <c r="P391" s="16"/>
    </row>
    <row r="392" spans="2:16" x14ac:dyDescent="0.25">
      <c r="B392" s="10"/>
      <c r="C392" s="7" t="s">
        <v>1511</v>
      </c>
      <c r="D392" s="53" t="s">
        <v>52</v>
      </c>
      <c r="E392" s="48">
        <v>1</v>
      </c>
      <c r="F392" s="9">
        <v>10</v>
      </c>
      <c r="N392" s="16"/>
      <c r="O392" s="16"/>
      <c r="P392" s="16"/>
    </row>
    <row r="393" spans="2:16" x14ac:dyDescent="0.25">
      <c r="B393" s="10"/>
      <c r="C393" s="7" t="s">
        <v>1512</v>
      </c>
      <c r="D393" s="53" t="s">
        <v>52</v>
      </c>
      <c r="E393" s="48">
        <v>1</v>
      </c>
      <c r="F393" s="9">
        <v>10</v>
      </c>
      <c r="N393" s="16"/>
      <c r="O393" s="16"/>
      <c r="P393" s="16"/>
    </row>
    <row r="394" spans="2:16" x14ac:dyDescent="0.25">
      <c r="B394" s="10"/>
      <c r="C394" s="7" t="s">
        <v>1513</v>
      </c>
      <c r="D394" s="53" t="s">
        <v>49</v>
      </c>
      <c r="E394" s="48">
        <v>1</v>
      </c>
      <c r="F394" s="9">
        <v>10</v>
      </c>
      <c r="N394" s="16"/>
      <c r="O394" s="16"/>
      <c r="P394" s="16"/>
    </row>
    <row r="395" spans="2:16" x14ac:dyDescent="0.25">
      <c r="B395" s="10"/>
      <c r="C395" s="7" t="s">
        <v>1514</v>
      </c>
      <c r="D395" s="53" t="s">
        <v>101</v>
      </c>
      <c r="E395" s="48">
        <v>1</v>
      </c>
      <c r="F395" s="9">
        <v>10</v>
      </c>
      <c r="N395" s="16"/>
      <c r="O395" s="16"/>
      <c r="P395" s="16"/>
    </row>
    <row r="396" spans="2:16" x14ac:dyDescent="0.25">
      <c r="B396" s="10"/>
      <c r="C396" s="7" t="s">
        <v>1515</v>
      </c>
      <c r="D396" s="53" t="s">
        <v>49</v>
      </c>
      <c r="E396" s="48">
        <v>1</v>
      </c>
      <c r="F396" s="9">
        <v>10</v>
      </c>
      <c r="N396" s="16"/>
      <c r="O396" s="16"/>
      <c r="P396" s="16"/>
    </row>
    <row r="397" spans="2:16" x14ac:dyDescent="0.25">
      <c r="B397" s="10"/>
      <c r="C397" s="7" t="s">
        <v>1516</v>
      </c>
      <c r="D397" s="53" t="s">
        <v>52</v>
      </c>
      <c r="E397" s="48">
        <v>1</v>
      </c>
      <c r="F397" s="9">
        <v>10</v>
      </c>
      <c r="N397" s="16"/>
      <c r="O397" s="16"/>
      <c r="P397" s="16"/>
    </row>
    <row r="398" spans="2:16" x14ac:dyDescent="0.25">
      <c r="B398" s="10"/>
      <c r="C398" s="7" t="s">
        <v>1517</v>
      </c>
      <c r="D398" s="53" t="s">
        <v>38</v>
      </c>
      <c r="E398" s="48">
        <v>1</v>
      </c>
      <c r="F398" s="9">
        <v>10</v>
      </c>
      <c r="N398" s="16"/>
      <c r="O398" s="16"/>
      <c r="P398" s="16"/>
    </row>
    <row r="399" spans="2:16" x14ac:dyDescent="0.25">
      <c r="B399" s="10"/>
      <c r="C399" s="7" t="s">
        <v>1518</v>
      </c>
      <c r="D399" s="53" t="s">
        <v>52</v>
      </c>
      <c r="E399" s="48">
        <v>1</v>
      </c>
      <c r="F399" s="9">
        <v>10</v>
      </c>
      <c r="N399" s="16"/>
      <c r="O399" s="16"/>
      <c r="P399" s="16"/>
    </row>
    <row r="400" spans="2:16" x14ac:dyDescent="0.25">
      <c r="B400" s="10"/>
      <c r="C400" s="7" t="s">
        <v>1519</v>
      </c>
      <c r="D400" s="53" t="s">
        <v>52</v>
      </c>
      <c r="E400" s="48">
        <v>1</v>
      </c>
      <c r="F400" s="9">
        <v>10</v>
      </c>
      <c r="N400" s="16"/>
      <c r="O400" s="16"/>
      <c r="P400" s="16"/>
    </row>
    <row r="401" spans="2:16" x14ac:dyDescent="0.25">
      <c r="B401" s="10"/>
      <c r="C401" s="7" t="s">
        <v>1520</v>
      </c>
      <c r="D401" s="53" t="s">
        <v>52</v>
      </c>
      <c r="E401" s="48">
        <v>1</v>
      </c>
      <c r="F401" s="9">
        <v>10</v>
      </c>
      <c r="N401" s="16"/>
      <c r="O401" s="16"/>
      <c r="P401" s="16"/>
    </row>
    <row r="402" spans="2:16" x14ac:dyDescent="0.25">
      <c r="B402" s="10"/>
      <c r="C402" s="7" t="s">
        <v>1521</v>
      </c>
      <c r="D402" s="53" t="s">
        <v>49</v>
      </c>
      <c r="E402" s="48">
        <v>1</v>
      </c>
      <c r="F402" s="9">
        <v>10</v>
      </c>
      <c r="N402" s="16"/>
      <c r="O402" s="16"/>
      <c r="P402" s="16"/>
    </row>
    <row r="403" spans="2:16" x14ac:dyDescent="0.25">
      <c r="B403" s="10"/>
      <c r="C403" s="7" t="s">
        <v>1522</v>
      </c>
      <c r="D403" s="53" t="s">
        <v>49</v>
      </c>
      <c r="E403" s="48">
        <v>1</v>
      </c>
      <c r="F403" s="9">
        <v>10</v>
      </c>
      <c r="N403" s="16"/>
      <c r="O403" s="16"/>
      <c r="P403" s="16"/>
    </row>
    <row r="404" spans="2:16" x14ac:dyDescent="0.25">
      <c r="B404" s="10"/>
      <c r="C404" s="7" t="s">
        <v>1523</v>
      </c>
      <c r="D404" s="53" t="s">
        <v>49</v>
      </c>
      <c r="E404" s="48">
        <v>1</v>
      </c>
      <c r="F404" s="9">
        <v>10</v>
      </c>
      <c r="N404" s="16"/>
      <c r="O404" s="16"/>
      <c r="P404" s="16"/>
    </row>
    <row r="405" spans="2:16" x14ac:dyDescent="0.25">
      <c r="B405" s="10"/>
      <c r="C405" s="7" t="s">
        <v>1524</v>
      </c>
      <c r="D405" s="53" t="s">
        <v>101</v>
      </c>
      <c r="E405" s="48">
        <v>1</v>
      </c>
      <c r="F405" s="9">
        <v>10</v>
      </c>
      <c r="N405" s="16"/>
      <c r="O405" s="16"/>
      <c r="P405" s="16"/>
    </row>
    <row r="406" spans="2:16" x14ac:dyDescent="0.25">
      <c r="B406" s="10"/>
      <c r="C406" s="7" t="s">
        <v>1525</v>
      </c>
      <c r="D406" s="53" t="s">
        <v>52</v>
      </c>
      <c r="E406" s="48">
        <v>1</v>
      </c>
      <c r="F406" s="9">
        <v>10</v>
      </c>
      <c r="N406" s="16"/>
      <c r="O406" s="16"/>
      <c r="P406" s="16"/>
    </row>
    <row r="407" spans="2:16" x14ac:dyDescent="0.25">
      <c r="B407" s="10"/>
      <c r="C407" s="7" t="s">
        <v>1526</v>
      </c>
      <c r="D407" s="53" t="s">
        <v>52</v>
      </c>
      <c r="E407" s="48">
        <v>1</v>
      </c>
      <c r="F407" s="9">
        <v>10</v>
      </c>
      <c r="N407" s="16"/>
      <c r="O407" s="16"/>
      <c r="P407" s="16"/>
    </row>
    <row r="408" spans="2:16" x14ac:dyDescent="0.25">
      <c r="B408" s="42" t="s">
        <v>1456</v>
      </c>
      <c r="C408" s="43"/>
      <c r="D408" s="54"/>
      <c r="E408" s="49"/>
      <c r="F408" s="44">
        <v>1769</v>
      </c>
      <c r="N408" s="16"/>
      <c r="O408" s="16"/>
      <c r="P408" s="16"/>
    </row>
    <row r="409" spans="2:16" x14ac:dyDescent="0.25">
      <c r="B409" s="7" t="s">
        <v>10</v>
      </c>
      <c r="C409" s="7" t="s">
        <v>1041</v>
      </c>
      <c r="D409" s="53" t="s">
        <v>38</v>
      </c>
      <c r="E409" s="48">
        <v>6</v>
      </c>
      <c r="F409" s="9">
        <v>125</v>
      </c>
      <c r="N409" s="16"/>
      <c r="O409" s="16"/>
      <c r="P409" s="16"/>
    </row>
    <row r="410" spans="2:16" x14ac:dyDescent="0.25">
      <c r="B410" s="10"/>
      <c r="C410" s="7" t="s">
        <v>951</v>
      </c>
      <c r="D410" s="53" t="s">
        <v>49</v>
      </c>
      <c r="E410" s="48">
        <v>5</v>
      </c>
      <c r="F410" s="9">
        <v>103</v>
      </c>
      <c r="N410" s="16"/>
      <c r="O410" s="16"/>
      <c r="P410" s="16"/>
    </row>
    <row r="411" spans="2:16" x14ac:dyDescent="0.25">
      <c r="B411" s="10"/>
      <c r="C411" s="7" t="s">
        <v>952</v>
      </c>
      <c r="D411" s="53" t="s">
        <v>38</v>
      </c>
      <c r="E411" s="48">
        <v>5</v>
      </c>
      <c r="F411" s="9">
        <v>95</v>
      </c>
      <c r="N411" s="16"/>
      <c r="O411" s="16"/>
      <c r="P411" s="16"/>
    </row>
    <row r="412" spans="2:16" x14ac:dyDescent="0.25">
      <c r="B412" s="10"/>
      <c r="C412" s="7" t="s">
        <v>1042</v>
      </c>
      <c r="D412" s="53" t="s">
        <v>38</v>
      </c>
      <c r="E412" s="48">
        <v>3</v>
      </c>
      <c r="F412" s="9">
        <v>77</v>
      </c>
      <c r="N412" s="16"/>
      <c r="O412" s="16"/>
      <c r="P412" s="16"/>
    </row>
    <row r="413" spans="2:16" x14ac:dyDescent="0.25">
      <c r="B413" s="10"/>
      <c r="C413" s="7" t="s">
        <v>991</v>
      </c>
      <c r="D413" s="53" t="s">
        <v>38</v>
      </c>
      <c r="E413" s="48">
        <v>4</v>
      </c>
      <c r="F413" s="9">
        <v>72</v>
      </c>
      <c r="N413" s="16"/>
      <c r="O413" s="16"/>
      <c r="P413" s="16"/>
    </row>
    <row r="414" spans="2:16" x14ac:dyDescent="0.25">
      <c r="B414" s="10"/>
      <c r="C414" s="7" t="s">
        <v>1043</v>
      </c>
      <c r="D414" s="53" t="s">
        <v>38</v>
      </c>
      <c r="E414" s="48">
        <v>6</v>
      </c>
      <c r="F414" s="9">
        <v>70</v>
      </c>
      <c r="N414" s="16"/>
      <c r="O414" s="16"/>
      <c r="P414" s="16"/>
    </row>
    <row r="415" spans="2:16" x14ac:dyDescent="0.25">
      <c r="B415" s="10"/>
      <c r="C415" s="7" t="s">
        <v>1084</v>
      </c>
      <c r="D415" s="53" t="s">
        <v>69</v>
      </c>
      <c r="E415" s="48">
        <v>2</v>
      </c>
      <c r="F415" s="9">
        <v>54</v>
      </c>
      <c r="N415" s="16"/>
      <c r="O415" s="16"/>
      <c r="P415" s="16"/>
    </row>
    <row r="416" spans="2:16" x14ac:dyDescent="0.25">
      <c r="B416" s="10"/>
      <c r="C416" s="7" t="s">
        <v>1044</v>
      </c>
      <c r="D416" s="53" t="s">
        <v>49</v>
      </c>
      <c r="E416" s="48">
        <v>3</v>
      </c>
      <c r="F416" s="9">
        <v>50</v>
      </c>
      <c r="N416" s="16"/>
      <c r="O416" s="16"/>
      <c r="P416" s="16"/>
    </row>
    <row r="417" spans="2:16" x14ac:dyDescent="0.25">
      <c r="B417" s="10"/>
      <c r="C417" s="7" t="s">
        <v>1045</v>
      </c>
      <c r="D417" s="53" t="s">
        <v>69</v>
      </c>
      <c r="E417" s="48">
        <v>3</v>
      </c>
      <c r="F417" s="9">
        <v>49</v>
      </c>
      <c r="N417" s="16"/>
      <c r="O417" s="16"/>
      <c r="P417" s="16"/>
    </row>
    <row r="418" spans="2:16" x14ac:dyDescent="0.25">
      <c r="B418" s="10"/>
      <c r="C418" s="7" t="s">
        <v>1080</v>
      </c>
      <c r="D418" s="53" t="s">
        <v>178</v>
      </c>
      <c r="E418" s="48">
        <v>2</v>
      </c>
      <c r="F418" s="9">
        <v>49</v>
      </c>
      <c r="N418" s="16"/>
      <c r="O418" s="16"/>
      <c r="P418" s="16"/>
    </row>
    <row r="419" spans="2:16" x14ac:dyDescent="0.25">
      <c r="B419" s="10"/>
      <c r="C419" s="7" t="s">
        <v>1081</v>
      </c>
      <c r="D419" s="53" t="s">
        <v>52</v>
      </c>
      <c r="E419" s="48">
        <v>2</v>
      </c>
      <c r="F419" s="9">
        <v>46</v>
      </c>
      <c r="N419" s="16"/>
      <c r="O419" s="16"/>
      <c r="P419" s="16"/>
    </row>
    <row r="420" spans="2:16" x14ac:dyDescent="0.25">
      <c r="B420" s="10"/>
      <c r="C420" s="7" t="s">
        <v>1083</v>
      </c>
      <c r="D420" s="53" t="s">
        <v>69</v>
      </c>
      <c r="E420" s="48">
        <v>2</v>
      </c>
      <c r="F420" s="9">
        <v>46</v>
      </c>
      <c r="N420" s="16"/>
      <c r="O420" s="16"/>
      <c r="P420" s="16"/>
    </row>
    <row r="421" spans="2:16" x14ac:dyDescent="0.25">
      <c r="B421" s="10"/>
      <c r="C421" s="7" t="s">
        <v>1046</v>
      </c>
      <c r="D421" s="53" t="s">
        <v>49</v>
      </c>
      <c r="E421" s="48">
        <v>4</v>
      </c>
      <c r="F421" s="9">
        <v>44</v>
      </c>
      <c r="N421" s="16"/>
      <c r="O421" s="16"/>
      <c r="P421" s="16"/>
    </row>
    <row r="422" spans="2:16" x14ac:dyDescent="0.25">
      <c r="B422" s="10"/>
      <c r="C422" s="7" t="s">
        <v>1047</v>
      </c>
      <c r="D422" s="53" t="s">
        <v>38</v>
      </c>
      <c r="E422" s="48">
        <v>3</v>
      </c>
      <c r="F422" s="9">
        <v>43</v>
      </c>
      <c r="N422" s="16"/>
      <c r="O422" s="16"/>
      <c r="P422" s="16"/>
    </row>
    <row r="423" spans="2:16" x14ac:dyDescent="0.25">
      <c r="B423" s="10"/>
      <c r="C423" s="7" t="s">
        <v>1082</v>
      </c>
      <c r="D423" s="53" t="s">
        <v>49</v>
      </c>
      <c r="E423" s="48">
        <v>2</v>
      </c>
      <c r="F423" s="9">
        <v>34</v>
      </c>
      <c r="N423" s="16"/>
      <c r="O423" s="16"/>
      <c r="P423" s="16"/>
    </row>
    <row r="424" spans="2:16" x14ac:dyDescent="0.25">
      <c r="B424" s="10"/>
      <c r="C424" s="7" t="s">
        <v>1102</v>
      </c>
      <c r="D424" s="53" t="s">
        <v>178</v>
      </c>
      <c r="E424" s="48">
        <v>1</v>
      </c>
      <c r="F424" s="9">
        <v>30</v>
      </c>
      <c r="N424" s="16"/>
      <c r="O424" s="16"/>
      <c r="P424" s="16"/>
    </row>
    <row r="425" spans="2:16" x14ac:dyDescent="0.25">
      <c r="B425" s="10"/>
      <c r="C425" s="7" t="s">
        <v>1107</v>
      </c>
      <c r="D425" s="53" t="s">
        <v>69</v>
      </c>
      <c r="E425" s="48">
        <v>1</v>
      </c>
      <c r="F425" s="9">
        <v>30</v>
      </c>
      <c r="N425" s="16"/>
      <c r="O425" s="16"/>
      <c r="P425" s="16"/>
    </row>
    <row r="426" spans="2:16" x14ac:dyDescent="0.25">
      <c r="B426" s="10"/>
      <c r="C426" s="7" t="s">
        <v>1090</v>
      </c>
      <c r="D426" s="53" t="s">
        <v>367</v>
      </c>
      <c r="E426" s="48">
        <v>1</v>
      </c>
      <c r="F426" s="9">
        <v>30</v>
      </c>
      <c r="N426" s="16"/>
      <c r="O426" s="16"/>
      <c r="P426" s="16"/>
    </row>
    <row r="427" spans="2:16" x14ac:dyDescent="0.25">
      <c r="B427" s="10"/>
      <c r="C427" s="7" t="s">
        <v>1099</v>
      </c>
      <c r="D427" s="53" t="s">
        <v>38</v>
      </c>
      <c r="E427" s="48">
        <v>1</v>
      </c>
      <c r="F427" s="9">
        <v>30</v>
      </c>
      <c r="N427" s="16"/>
      <c r="O427" s="16"/>
      <c r="P427" s="16"/>
    </row>
    <row r="428" spans="2:16" x14ac:dyDescent="0.25">
      <c r="B428" s="10"/>
      <c r="C428" s="7" t="s">
        <v>1097</v>
      </c>
      <c r="D428" s="53" t="s">
        <v>45</v>
      </c>
      <c r="E428" s="48">
        <v>1</v>
      </c>
      <c r="F428" s="9">
        <v>30</v>
      </c>
      <c r="N428" s="16"/>
      <c r="O428" s="16"/>
      <c r="P428" s="16"/>
    </row>
    <row r="429" spans="2:16" x14ac:dyDescent="0.25">
      <c r="B429" s="10"/>
      <c r="C429" s="7" t="s">
        <v>1109</v>
      </c>
      <c r="D429" s="53" t="s">
        <v>49</v>
      </c>
      <c r="E429" s="48">
        <v>1</v>
      </c>
      <c r="F429" s="9">
        <v>30</v>
      </c>
      <c r="N429" s="16"/>
      <c r="O429" s="16"/>
      <c r="P429" s="16"/>
    </row>
    <row r="430" spans="2:16" x14ac:dyDescent="0.25">
      <c r="B430" s="10"/>
      <c r="C430" s="7" t="s">
        <v>1086</v>
      </c>
      <c r="D430" s="53" t="s">
        <v>69</v>
      </c>
      <c r="E430" s="48">
        <v>1</v>
      </c>
      <c r="F430" s="9">
        <v>30</v>
      </c>
      <c r="N430" s="16"/>
      <c r="O430" s="16"/>
      <c r="P430" s="16"/>
    </row>
    <row r="431" spans="2:16" x14ac:dyDescent="0.25">
      <c r="B431" s="10"/>
      <c r="C431" s="7" t="s">
        <v>1092</v>
      </c>
      <c r="D431" s="53" t="s">
        <v>52</v>
      </c>
      <c r="E431" s="48">
        <v>1</v>
      </c>
      <c r="F431" s="9">
        <v>27</v>
      </c>
      <c r="N431" s="16"/>
      <c r="O431" s="16"/>
      <c r="P431" s="16"/>
    </row>
    <row r="432" spans="2:16" x14ac:dyDescent="0.25">
      <c r="B432" s="10"/>
      <c r="C432" s="7" t="s">
        <v>1108</v>
      </c>
      <c r="D432" s="53" t="s">
        <v>49</v>
      </c>
      <c r="E432" s="48">
        <v>1</v>
      </c>
      <c r="F432" s="9">
        <v>27</v>
      </c>
      <c r="N432" s="16"/>
      <c r="O432" s="16"/>
      <c r="P432" s="16"/>
    </row>
    <row r="433" spans="2:16" x14ac:dyDescent="0.25">
      <c r="B433" s="10"/>
      <c r="C433" s="7" t="s">
        <v>1106</v>
      </c>
      <c r="D433" s="53" t="s">
        <v>52</v>
      </c>
      <c r="E433" s="48">
        <v>1</v>
      </c>
      <c r="F433" s="9">
        <v>25</v>
      </c>
      <c r="N433" s="16"/>
      <c r="O433" s="16"/>
      <c r="P433" s="16"/>
    </row>
    <row r="434" spans="2:16" x14ac:dyDescent="0.25">
      <c r="B434" s="10"/>
      <c r="C434" s="7" t="s">
        <v>1101</v>
      </c>
      <c r="D434" s="53" t="s">
        <v>101</v>
      </c>
      <c r="E434" s="48">
        <v>1</v>
      </c>
      <c r="F434" s="9">
        <v>25</v>
      </c>
      <c r="N434" s="16"/>
      <c r="O434" s="16"/>
      <c r="P434" s="16"/>
    </row>
    <row r="435" spans="2:16" x14ac:dyDescent="0.25">
      <c r="B435" s="10"/>
      <c r="C435" s="7" t="s">
        <v>1104</v>
      </c>
      <c r="D435" s="53" t="s">
        <v>45</v>
      </c>
      <c r="E435" s="48">
        <v>1</v>
      </c>
      <c r="F435" s="9">
        <v>23</v>
      </c>
      <c r="N435" s="16"/>
      <c r="O435" s="16"/>
      <c r="P435" s="16"/>
    </row>
    <row r="436" spans="2:16" x14ac:dyDescent="0.25">
      <c r="B436" s="10"/>
      <c r="C436" s="7" t="s">
        <v>1110</v>
      </c>
      <c r="D436" s="53" t="s">
        <v>49</v>
      </c>
      <c r="E436" s="48">
        <v>1</v>
      </c>
      <c r="F436" s="9">
        <v>23</v>
      </c>
      <c r="N436" s="16"/>
      <c r="O436" s="16"/>
      <c r="P436" s="16"/>
    </row>
    <row r="437" spans="2:16" x14ac:dyDescent="0.25">
      <c r="B437" s="10"/>
      <c r="C437" s="7" t="s">
        <v>992</v>
      </c>
      <c r="D437" s="53" t="s">
        <v>38</v>
      </c>
      <c r="E437" s="48">
        <v>2</v>
      </c>
      <c r="F437" s="9">
        <v>23</v>
      </c>
      <c r="N437" s="16"/>
      <c r="O437" s="16"/>
      <c r="P437" s="16"/>
    </row>
    <row r="438" spans="2:16" x14ac:dyDescent="0.25">
      <c r="B438" s="10"/>
      <c r="C438" s="7" t="s">
        <v>1085</v>
      </c>
      <c r="D438" s="53" t="s">
        <v>38</v>
      </c>
      <c r="E438" s="48">
        <v>2</v>
      </c>
      <c r="F438" s="9">
        <v>23</v>
      </c>
      <c r="N438" s="16"/>
      <c r="O438" s="16"/>
      <c r="P438" s="16"/>
    </row>
    <row r="439" spans="2:16" x14ac:dyDescent="0.25">
      <c r="B439" s="10"/>
      <c r="C439" s="7" t="s">
        <v>1096</v>
      </c>
      <c r="D439" s="53" t="s">
        <v>69</v>
      </c>
      <c r="E439" s="48">
        <v>1</v>
      </c>
      <c r="F439" s="9">
        <v>21</v>
      </c>
      <c r="N439" s="16"/>
      <c r="O439" s="16"/>
      <c r="P439" s="16"/>
    </row>
    <row r="440" spans="2:16" x14ac:dyDescent="0.25">
      <c r="B440" s="10"/>
      <c r="C440" s="7" t="s">
        <v>1105</v>
      </c>
      <c r="D440" s="53" t="s">
        <v>45</v>
      </c>
      <c r="E440" s="48">
        <v>1</v>
      </c>
      <c r="F440" s="9">
        <v>21</v>
      </c>
      <c r="N440" s="16"/>
      <c r="O440" s="16"/>
      <c r="P440" s="16"/>
    </row>
    <row r="441" spans="2:16" x14ac:dyDescent="0.25">
      <c r="B441" s="10"/>
      <c r="C441" s="7" t="s">
        <v>1527</v>
      </c>
      <c r="D441" s="53" t="s">
        <v>45</v>
      </c>
      <c r="E441" s="48">
        <v>2</v>
      </c>
      <c r="F441" s="9">
        <v>21</v>
      </c>
      <c r="N441" s="16"/>
      <c r="O441" s="16"/>
      <c r="P441" s="16"/>
    </row>
    <row r="442" spans="2:16" x14ac:dyDescent="0.25">
      <c r="B442" s="10"/>
      <c r="C442" s="7" t="s">
        <v>1462</v>
      </c>
      <c r="D442" s="53" t="s">
        <v>49</v>
      </c>
      <c r="E442" s="48">
        <v>2</v>
      </c>
      <c r="F442" s="9">
        <v>20</v>
      </c>
      <c r="N442" s="16"/>
      <c r="O442" s="16"/>
      <c r="P442" s="16"/>
    </row>
    <row r="443" spans="2:16" x14ac:dyDescent="0.25">
      <c r="B443" s="10"/>
      <c r="C443" s="7" t="s">
        <v>1528</v>
      </c>
      <c r="D443" s="53" t="s">
        <v>38</v>
      </c>
      <c r="E443" s="48">
        <v>2</v>
      </c>
      <c r="F443" s="9">
        <v>20</v>
      </c>
      <c r="N443" s="16"/>
      <c r="O443" s="16"/>
      <c r="P443" s="16"/>
    </row>
    <row r="444" spans="2:16" x14ac:dyDescent="0.25">
      <c r="B444" s="10"/>
      <c r="C444" s="7" t="s">
        <v>1461</v>
      </c>
      <c r="D444" s="53" t="s">
        <v>38</v>
      </c>
      <c r="E444" s="48">
        <v>2</v>
      </c>
      <c r="F444" s="9">
        <v>20</v>
      </c>
      <c r="N444" s="16"/>
      <c r="O444" s="16"/>
      <c r="P444" s="16"/>
    </row>
    <row r="445" spans="2:16" x14ac:dyDescent="0.25">
      <c r="B445" s="10"/>
      <c r="C445" s="7" t="s">
        <v>1094</v>
      </c>
      <c r="D445" s="53" t="s">
        <v>52</v>
      </c>
      <c r="E445" s="48">
        <v>1</v>
      </c>
      <c r="F445" s="9">
        <v>19</v>
      </c>
      <c r="N445" s="16"/>
      <c r="O445" s="16"/>
      <c r="P445" s="16"/>
    </row>
    <row r="446" spans="2:16" x14ac:dyDescent="0.25">
      <c r="B446" s="10"/>
      <c r="C446" s="7" t="s">
        <v>1098</v>
      </c>
      <c r="D446" s="53" t="s">
        <v>45</v>
      </c>
      <c r="E446" s="48">
        <v>1</v>
      </c>
      <c r="F446" s="9">
        <v>17</v>
      </c>
      <c r="N446" s="16"/>
      <c r="O446" s="16"/>
      <c r="P446" s="16"/>
    </row>
    <row r="447" spans="2:16" x14ac:dyDescent="0.25">
      <c r="B447" s="10"/>
      <c r="C447" s="7" t="s">
        <v>1089</v>
      </c>
      <c r="D447" s="53" t="s">
        <v>45</v>
      </c>
      <c r="E447" s="48">
        <v>1</v>
      </c>
      <c r="F447" s="9">
        <v>17</v>
      </c>
      <c r="N447" s="16"/>
      <c r="O447" s="16"/>
      <c r="P447" s="16"/>
    </row>
    <row r="448" spans="2:16" x14ac:dyDescent="0.25">
      <c r="B448" s="10"/>
      <c r="C448" s="7" t="s">
        <v>1091</v>
      </c>
      <c r="D448" s="53" t="s">
        <v>38</v>
      </c>
      <c r="E448" s="48">
        <v>1</v>
      </c>
      <c r="F448" s="9">
        <v>17</v>
      </c>
      <c r="N448" s="16"/>
      <c r="O448" s="16"/>
      <c r="P448" s="16"/>
    </row>
    <row r="449" spans="2:16" x14ac:dyDescent="0.25">
      <c r="B449" s="10"/>
      <c r="C449" s="7" t="s">
        <v>1093</v>
      </c>
      <c r="D449" s="53" t="s">
        <v>49</v>
      </c>
      <c r="E449" s="48">
        <v>1</v>
      </c>
      <c r="F449" s="9">
        <v>15</v>
      </c>
      <c r="N449" s="16"/>
      <c r="O449" s="16"/>
      <c r="P449" s="16"/>
    </row>
    <row r="450" spans="2:16" x14ac:dyDescent="0.25">
      <c r="B450" s="10"/>
      <c r="C450" s="7" t="s">
        <v>1088</v>
      </c>
      <c r="D450" s="53" t="s">
        <v>101</v>
      </c>
      <c r="E450" s="48">
        <v>1</v>
      </c>
      <c r="F450" s="9">
        <v>13</v>
      </c>
      <c r="N450" s="16"/>
      <c r="O450" s="16"/>
      <c r="P450" s="16"/>
    </row>
    <row r="451" spans="2:16" x14ac:dyDescent="0.25">
      <c r="B451" s="10"/>
      <c r="C451" s="7" t="s">
        <v>1087</v>
      </c>
      <c r="D451" s="53" t="s">
        <v>52</v>
      </c>
      <c r="E451" s="48">
        <v>1</v>
      </c>
      <c r="F451" s="9">
        <v>13</v>
      </c>
      <c r="N451" s="16"/>
      <c r="O451" s="16"/>
      <c r="P451" s="16"/>
    </row>
    <row r="452" spans="2:16" x14ac:dyDescent="0.25">
      <c r="B452" s="10"/>
      <c r="C452" s="7" t="s">
        <v>1103</v>
      </c>
      <c r="D452" s="53" t="s">
        <v>38</v>
      </c>
      <c r="E452" s="48">
        <v>1</v>
      </c>
      <c r="F452" s="9">
        <v>11</v>
      </c>
      <c r="N452" s="16"/>
      <c r="O452" s="16"/>
      <c r="P452" s="16"/>
    </row>
    <row r="453" spans="2:16" x14ac:dyDescent="0.25">
      <c r="B453" s="10"/>
      <c r="C453" s="7" t="s">
        <v>1095</v>
      </c>
      <c r="D453" s="53" t="s">
        <v>69</v>
      </c>
      <c r="E453" s="48">
        <v>1</v>
      </c>
      <c r="F453" s="9">
        <v>11</v>
      </c>
      <c r="N453" s="16"/>
      <c r="O453" s="16"/>
      <c r="P453" s="16"/>
    </row>
    <row r="454" spans="2:16" x14ac:dyDescent="0.25">
      <c r="B454" s="10"/>
      <c r="C454" s="7" t="s">
        <v>1100</v>
      </c>
      <c r="D454" s="53" t="s">
        <v>101</v>
      </c>
      <c r="E454" s="48">
        <v>1</v>
      </c>
      <c r="F454" s="9">
        <v>11</v>
      </c>
      <c r="N454" s="16"/>
      <c r="O454" s="16"/>
      <c r="P454" s="16"/>
    </row>
    <row r="455" spans="2:16" x14ac:dyDescent="0.25">
      <c r="B455" s="10"/>
      <c r="C455" s="7" t="s">
        <v>1529</v>
      </c>
      <c r="D455" s="53" t="s">
        <v>45</v>
      </c>
      <c r="E455" s="48">
        <v>1</v>
      </c>
      <c r="F455" s="9">
        <v>10</v>
      </c>
      <c r="N455" s="16"/>
      <c r="O455" s="16"/>
      <c r="P455" s="16"/>
    </row>
    <row r="456" spans="2:16" x14ac:dyDescent="0.25">
      <c r="B456" s="10"/>
      <c r="C456" s="7" t="s">
        <v>1530</v>
      </c>
      <c r="D456" s="53" t="s">
        <v>49</v>
      </c>
      <c r="E456" s="48">
        <v>1</v>
      </c>
      <c r="F456" s="9">
        <v>10</v>
      </c>
      <c r="N456" s="16"/>
      <c r="O456" s="16"/>
      <c r="P456" s="16"/>
    </row>
    <row r="457" spans="2:16" x14ac:dyDescent="0.25">
      <c r="B457" s="10"/>
      <c r="C457" s="7" t="s">
        <v>1531</v>
      </c>
      <c r="D457" s="53" t="s">
        <v>45</v>
      </c>
      <c r="E457" s="48">
        <v>1</v>
      </c>
      <c r="F457" s="9">
        <v>10</v>
      </c>
      <c r="N457" s="16"/>
      <c r="O457" s="16"/>
      <c r="P457" s="16"/>
    </row>
    <row r="458" spans="2:16" x14ac:dyDescent="0.25">
      <c r="B458" s="10"/>
      <c r="C458" s="7" t="s">
        <v>1179</v>
      </c>
      <c r="D458" s="53" t="s">
        <v>38</v>
      </c>
      <c r="E458" s="48">
        <v>2</v>
      </c>
      <c r="F458" s="9">
        <v>10</v>
      </c>
      <c r="N458" s="16"/>
      <c r="O458" s="16"/>
      <c r="P458" s="16"/>
    </row>
    <row r="459" spans="2:16" x14ac:dyDescent="0.25">
      <c r="B459" s="10"/>
      <c r="C459" s="7" t="s">
        <v>1532</v>
      </c>
      <c r="D459" s="53" t="s">
        <v>69</v>
      </c>
      <c r="E459" s="48">
        <v>1</v>
      </c>
      <c r="F459" s="9">
        <v>10</v>
      </c>
    </row>
    <row r="460" spans="2:16" x14ac:dyDescent="0.25">
      <c r="B460" s="10"/>
      <c r="C460" s="7" t="s">
        <v>1219</v>
      </c>
      <c r="D460" s="53" t="s">
        <v>45</v>
      </c>
      <c r="E460" s="48">
        <v>1</v>
      </c>
      <c r="F460" s="9">
        <v>10</v>
      </c>
    </row>
    <row r="461" spans="2:16" x14ac:dyDescent="0.25">
      <c r="B461" s="10"/>
      <c r="C461" s="7" t="s">
        <v>1533</v>
      </c>
      <c r="D461" s="53" t="s">
        <v>45</v>
      </c>
      <c r="E461" s="48">
        <v>1</v>
      </c>
      <c r="F461" s="9">
        <v>10</v>
      </c>
    </row>
    <row r="462" spans="2:16" x14ac:dyDescent="0.25">
      <c r="B462" s="10"/>
      <c r="C462" s="7" t="s">
        <v>1534</v>
      </c>
      <c r="D462" s="53" t="s">
        <v>178</v>
      </c>
      <c r="E462" s="48">
        <v>1</v>
      </c>
      <c r="F462" s="9">
        <v>10</v>
      </c>
    </row>
    <row r="463" spans="2:16" x14ac:dyDescent="0.25">
      <c r="B463" s="10"/>
      <c r="C463" s="7" t="s">
        <v>1492</v>
      </c>
      <c r="D463" s="53" t="s">
        <v>49</v>
      </c>
      <c r="E463" s="48">
        <v>2</v>
      </c>
      <c r="F463" s="9">
        <v>10</v>
      </c>
    </row>
    <row r="464" spans="2:16" x14ac:dyDescent="0.25">
      <c r="B464" s="10"/>
      <c r="C464" s="7" t="s">
        <v>1535</v>
      </c>
      <c r="D464" s="53" t="s">
        <v>101</v>
      </c>
      <c r="E464" s="48">
        <v>1</v>
      </c>
      <c r="F464" s="9">
        <v>10</v>
      </c>
    </row>
    <row r="465" spans="2:6" x14ac:dyDescent="0.25">
      <c r="B465" s="10"/>
      <c r="C465" s="7" t="s">
        <v>1536</v>
      </c>
      <c r="D465" s="53" t="s">
        <v>101</v>
      </c>
      <c r="E465" s="48">
        <v>1</v>
      </c>
      <c r="F465" s="9">
        <v>10</v>
      </c>
    </row>
    <row r="466" spans="2:6" x14ac:dyDescent="0.25">
      <c r="B466" s="10"/>
      <c r="C466" s="7" t="s">
        <v>1537</v>
      </c>
      <c r="D466" s="53" t="s">
        <v>45</v>
      </c>
      <c r="E466" s="48">
        <v>1</v>
      </c>
      <c r="F466" s="9">
        <v>10</v>
      </c>
    </row>
    <row r="467" spans="2:6" x14ac:dyDescent="0.25">
      <c r="B467" s="10"/>
      <c r="C467" s="7" t="s">
        <v>1538</v>
      </c>
      <c r="D467" s="53" t="s">
        <v>101</v>
      </c>
      <c r="E467" s="48">
        <v>1</v>
      </c>
      <c r="F467" s="9">
        <v>10</v>
      </c>
    </row>
    <row r="468" spans="2:6" x14ac:dyDescent="0.25">
      <c r="B468" s="10"/>
      <c r="C468" s="7" t="s">
        <v>1539</v>
      </c>
      <c r="D468" s="53" t="s">
        <v>49</v>
      </c>
      <c r="E468" s="48">
        <v>1</v>
      </c>
      <c r="F468" s="9">
        <v>10</v>
      </c>
    </row>
    <row r="469" spans="2:6" x14ac:dyDescent="0.25">
      <c r="B469" s="10"/>
      <c r="C469" s="7" t="s">
        <v>1540</v>
      </c>
      <c r="D469" s="53" t="s">
        <v>49</v>
      </c>
      <c r="E469" s="48">
        <v>1</v>
      </c>
      <c r="F469" s="9">
        <v>10</v>
      </c>
    </row>
    <row r="470" spans="2:6" x14ac:dyDescent="0.25">
      <c r="B470" s="42" t="s">
        <v>1449</v>
      </c>
      <c r="C470" s="43"/>
      <c r="D470" s="54"/>
      <c r="E470" s="49"/>
      <c r="F470" s="44">
        <v>1780</v>
      </c>
    </row>
    <row r="471" spans="2:6" x14ac:dyDescent="0.25">
      <c r="B471" s="7" t="s">
        <v>14</v>
      </c>
      <c r="C471" s="7" t="s">
        <v>955</v>
      </c>
      <c r="D471" s="53" t="s">
        <v>49</v>
      </c>
      <c r="E471" s="48">
        <v>5</v>
      </c>
      <c r="F471" s="9">
        <v>94</v>
      </c>
    </row>
    <row r="472" spans="2:6" x14ac:dyDescent="0.25">
      <c r="B472" s="10"/>
      <c r="C472" s="7" t="s">
        <v>1026</v>
      </c>
      <c r="D472" s="53" t="s">
        <v>38</v>
      </c>
      <c r="E472" s="48">
        <v>3</v>
      </c>
      <c r="F472" s="9">
        <v>74</v>
      </c>
    </row>
    <row r="473" spans="2:6" x14ac:dyDescent="0.25">
      <c r="B473" s="10"/>
      <c r="C473" s="7" t="s">
        <v>1027</v>
      </c>
      <c r="D473" s="53" t="s">
        <v>69</v>
      </c>
      <c r="E473" s="48">
        <v>4</v>
      </c>
      <c r="F473" s="9">
        <v>68</v>
      </c>
    </row>
    <row r="474" spans="2:6" x14ac:dyDescent="0.25">
      <c r="B474" s="10"/>
      <c r="C474" s="7" t="s">
        <v>1028</v>
      </c>
      <c r="D474" s="53" t="s">
        <v>38</v>
      </c>
      <c r="E474" s="48">
        <v>3</v>
      </c>
      <c r="F474" s="9">
        <v>63</v>
      </c>
    </row>
    <row r="475" spans="2:6" x14ac:dyDescent="0.25">
      <c r="B475" s="10"/>
      <c r="C475" s="7" t="s">
        <v>1029</v>
      </c>
      <c r="D475" s="53" t="s">
        <v>38</v>
      </c>
      <c r="E475" s="48">
        <v>3</v>
      </c>
      <c r="F475" s="9">
        <v>62</v>
      </c>
    </row>
    <row r="476" spans="2:6" x14ac:dyDescent="0.25">
      <c r="B476" s="10"/>
      <c r="C476" s="7" t="s">
        <v>956</v>
      </c>
      <c r="D476" s="53" t="s">
        <v>38</v>
      </c>
      <c r="E476" s="48">
        <v>5</v>
      </c>
      <c r="F476" s="9">
        <v>61</v>
      </c>
    </row>
    <row r="477" spans="2:6" x14ac:dyDescent="0.25">
      <c r="B477" s="10"/>
      <c r="C477" s="7" t="s">
        <v>1172</v>
      </c>
      <c r="D477" s="53" t="s">
        <v>52</v>
      </c>
      <c r="E477" s="48">
        <v>2</v>
      </c>
      <c r="F477" s="9">
        <v>57</v>
      </c>
    </row>
    <row r="478" spans="2:6" x14ac:dyDescent="0.25">
      <c r="B478" s="10"/>
      <c r="C478" s="7" t="s">
        <v>1152</v>
      </c>
      <c r="D478" s="53" t="s">
        <v>49</v>
      </c>
      <c r="E478" s="48">
        <v>2</v>
      </c>
      <c r="F478" s="9">
        <v>55</v>
      </c>
    </row>
    <row r="479" spans="2:6" x14ac:dyDescent="0.25">
      <c r="B479" s="10"/>
      <c r="C479" s="7" t="s">
        <v>1030</v>
      </c>
      <c r="D479" s="53" t="s">
        <v>52</v>
      </c>
      <c r="E479" s="48">
        <v>3</v>
      </c>
      <c r="F479" s="9">
        <v>52</v>
      </c>
    </row>
    <row r="480" spans="2:6" x14ac:dyDescent="0.25">
      <c r="B480" s="10"/>
      <c r="C480" s="7" t="s">
        <v>1031</v>
      </c>
      <c r="D480" s="53" t="s">
        <v>178</v>
      </c>
      <c r="E480" s="48">
        <v>3</v>
      </c>
      <c r="F480" s="9">
        <v>47</v>
      </c>
    </row>
    <row r="481" spans="2:6" x14ac:dyDescent="0.25">
      <c r="B481" s="10"/>
      <c r="C481" s="7" t="s">
        <v>1130</v>
      </c>
      <c r="D481" s="53" t="s">
        <v>49</v>
      </c>
      <c r="E481" s="48">
        <v>3</v>
      </c>
      <c r="F481" s="9">
        <v>42</v>
      </c>
    </row>
    <row r="482" spans="2:6" x14ac:dyDescent="0.25">
      <c r="B482" s="10"/>
      <c r="C482" s="7" t="s">
        <v>1138</v>
      </c>
      <c r="D482" s="53" t="s">
        <v>49</v>
      </c>
      <c r="E482" s="48">
        <v>3</v>
      </c>
      <c r="F482" s="9">
        <v>40</v>
      </c>
    </row>
    <row r="483" spans="2:6" x14ac:dyDescent="0.25">
      <c r="B483" s="10"/>
      <c r="C483" s="7" t="s">
        <v>1032</v>
      </c>
      <c r="D483" s="53" t="s">
        <v>49</v>
      </c>
      <c r="E483" s="48">
        <v>3</v>
      </c>
      <c r="F483" s="9">
        <v>40</v>
      </c>
    </row>
    <row r="484" spans="2:6" x14ac:dyDescent="0.25">
      <c r="B484" s="10"/>
      <c r="C484" s="7" t="s">
        <v>1173</v>
      </c>
      <c r="D484" s="53" t="s">
        <v>38</v>
      </c>
      <c r="E484" s="48">
        <v>2</v>
      </c>
      <c r="F484" s="9">
        <v>40</v>
      </c>
    </row>
    <row r="485" spans="2:6" x14ac:dyDescent="0.25">
      <c r="B485" s="10"/>
      <c r="C485" s="7" t="s">
        <v>1166</v>
      </c>
      <c r="D485" s="53" t="s">
        <v>52</v>
      </c>
      <c r="E485" s="48">
        <v>2</v>
      </c>
      <c r="F485" s="9">
        <v>37</v>
      </c>
    </row>
    <row r="486" spans="2:6" x14ac:dyDescent="0.25">
      <c r="B486" s="10"/>
      <c r="C486" s="7" t="s">
        <v>1188</v>
      </c>
      <c r="D486" s="53" t="s">
        <v>38</v>
      </c>
      <c r="E486" s="48">
        <v>2</v>
      </c>
      <c r="F486" s="9">
        <v>35</v>
      </c>
    </row>
    <row r="487" spans="2:6" x14ac:dyDescent="0.25">
      <c r="B487" s="10"/>
      <c r="C487" s="7" t="s">
        <v>1170</v>
      </c>
      <c r="D487" s="53" t="s">
        <v>49</v>
      </c>
      <c r="E487" s="48">
        <v>2</v>
      </c>
      <c r="F487" s="9">
        <v>35</v>
      </c>
    </row>
    <row r="488" spans="2:6" x14ac:dyDescent="0.25">
      <c r="B488" s="10"/>
      <c r="C488" s="7" t="s">
        <v>1211</v>
      </c>
      <c r="D488" s="53" t="s">
        <v>367</v>
      </c>
      <c r="E488" s="48">
        <v>1</v>
      </c>
      <c r="F488" s="9">
        <v>30</v>
      </c>
    </row>
    <row r="489" spans="2:6" x14ac:dyDescent="0.25">
      <c r="B489" s="10"/>
      <c r="C489" s="7" t="s">
        <v>1429</v>
      </c>
      <c r="D489" s="53" t="s">
        <v>52</v>
      </c>
      <c r="E489" s="48">
        <v>1</v>
      </c>
      <c r="F489" s="9">
        <v>30</v>
      </c>
    </row>
    <row r="490" spans="2:6" x14ac:dyDescent="0.25">
      <c r="B490" s="10"/>
      <c r="C490" s="7" t="s">
        <v>1364</v>
      </c>
      <c r="D490" s="53" t="s">
        <v>69</v>
      </c>
      <c r="E490" s="48">
        <v>1</v>
      </c>
      <c r="F490" s="9">
        <v>30</v>
      </c>
    </row>
    <row r="491" spans="2:6" x14ac:dyDescent="0.25">
      <c r="B491" s="10"/>
      <c r="C491" s="7" t="s">
        <v>1225</v>
      </c>
      <c r="D491" s="53" t="s">
        <v>101</v>
      </c>
      <c r="E491" s="48">
        <v>1</v>
      </c>
      <c r="F491" s="9">
        <v>30</v>
      </c>
    </row>
    <row r="492" spans="2:6" x14ac:dyDescent="0.25">
      <c r="B492" s="10"/>
      <c r="C492" s="7" t="s">
        <v>1242</v>
      </c>
      <c r="D492" s="53" t="s">
        <v>45</v>
      </c>
      <c r="E492" s="48">
        <v>1</v>
      </c>
      <c r="F492" s="9">
        <v>30</v>
      </c>
    </row>
    <row r="493" spans="2:6" x14ac:dyDescent="0.25">
      <c r="B493" s="10"/>
      <c r="C493" s="7" t="s">
        <v>1150</v>
      </c>
      <c r="D493" s="53" t="s">
        <v>45</v>
      </c>
      <c r="E493" s="48">
        <v>2</v>
      </c>
      <c r="F493" s="9">
        <v>29</v>
      </c>
    </row>
    <row r="494" spans="2:6" x14ac:dyDescent="0.25">
      <c r="B494" s="10"/>
      <c r="C494" s="7" t="s">
        <v>1369</v>
      </c>
      <c r="D494" s="53" t="s">
        <v>52</v>
      </c>
      <c r="E494" s="48">
        <v>1</v>
      </c>
      <c r="F494" s="9">
        <v>27</v>
      </c>
    </row>
    <row r="495" spans="2:6" x14ac:dyDescent="0.25">
      <c r="B495" s="10"/>
      <c r="C495" s="7" t="s">
        <v>1310</v>
      </c>
      <c r="D495" s="53" t="s">
        <v>52</v>
      </c>
      <c r="E495" s="48">
        <v>1</v>
      </c>
      <c r="F495" s="9">
        <v>27</v>
      </c>
    </row>
    <row r="496" spans="2:6" x14ac:dyDescent="0.25">
      <c r="B496" s="10"/>
      <c r="C496" s="7" t="s">
        <v>1033</v>
      </c>
      <c r="D496" s="53" t="s">
        <v>178</v>
      </c>
      <c r="E496" s="48">
        <v>2</v>
      </c>
      <c r="F496" s="9">
        <v>27</v>
      </c>
    </row>
    <row r="497" spans="2:6" x14ac:dyDescent="0.25">
      <c r="B497" s="10"/>
      <c r="C497" s="7" t="s">
        <v>1147</v>
      </c>
      <c r="D497" s="53" t="s">
        <v>49</v>
      </c>
      <c r="E497" s="48">
        <v>2</v>
      </c>
      <c r="F497" s="9">
        <v>26</v>
      </c>
    </row>
    <row r="498" spans="2:6" x14ac:dyDescent="0.25">
      <c r="B498" s="10"/>
      <c r="C498" s="7" t="s">
        <v>1428</v>
      </c>
      <c r="D498" s="53" t="s">
        <v>367</v>
      </c>
      <c r="E498" s="48">
        <v>1</v>
      </c>
      <c r="F498" s="9">
        <v>25</v>
      </c>
    </row>
    <row r="499" spans="2:6" x14ac:dyDescent="0.25">
      <c r="B499" s="10"/>
      <c r="C499" s="7" t="s">
        <v>1347</v>
      </c>
      <c r="D499" s="53" t="s">
        <v>52</v>
      </c>
      <c r="E499" s="48">
        <v>1</v>
      </c>
      <c r="F499" s="9">
        <v>25</v>
      </c>
    </row>
    <row r="500" spans="2:6" x14ac:dyDescent="0.25">
      <c r="B500" s="10"/>
      <c r="C500" s="7" t="s">
        <v>1093</v>
      </c>
      <c r="D500" s="53" t="s">
        <v>101</v>
      </c>
      <c r="E500" s="48">
        <v>1</v>
      </c>
      <c r="F500" s="9">
        <v>23</v>
      </c>
    </row>
    <row r="501" spans="2:6" x14ac:dyDescent="0.25">
      <c r="B501" s="10"/>
      <c r="C501" s="7" t="s">
        <v>1383</v>
      </c>
      <c r="D501" s="53" t="s">
        <v>45</v>
      </c>
      <c r="E501" s="48">
        <v>1</v>
      </c>
      <c r="F501" s="9">
        <v>23</v>
      </c>
    </row>
    <row r="502" spans="2:6" x14ac:dyDescent="0.25">
      <c r="B502" s="10"/>
      <c r="C502" s="7" t="s">
        <v>1319</v>
      </c>
      <c r="D502" s="53" t="s">
        <v>52</v>
      </c>
      <c r="E502" s="48">
        <v>1</v>
      </c>
      <c r="F502" s="9">
        <v>23</v>
      </c>
    </row>
    <row r="503" spans="2:6" x14ac:dyDescent="0.25">
      <c r="B503" s="10"/>
      <c r="C503" s="7" t="s">
        <v>1338</v>
      </c>
      <c r="D503" s="53" t="s">
        <v>69</v>
      </c>
      <c r="E503" s="48">
        <v>1</v>
      </c>
      <c r="F503" s="9">
        <v>23</v>
      </c>
    </row>
    <row r="504" spans="2:6" x14ac:dyDescent="0.25">
      <c r="B504" s="10"/>
      <c r="C504" s="7" t="s">
        <v>1278</v>
      </c>
      <c r="D504" s="53" t="s">
        <v>52</v>
      </c>
      <c r="E504" s="48">
        <v>1</v>
      </c>
      <c r="F504" s="9">
        <v>21</v>
      </c>
    </row>
    <row r="505" spans="2:6" x14ac:dyDescent="0.25">
      <c r="B505" s="10"/>
      <c r="C505" s="7" t="s">
        <v>1209</v>
      </c>
      <c r="D505" s="53" t="s">
        <v>52</v>
      </c>
      <c r="E505" s="48">
        <v>1</v>
      </c>
      <c r="F505" s="9">
        <v>21</v>
      </c>
    </row>
    <row r="506" spans="2:6" x14ac:dyDescent="0.25">
      <c r="B506" s="10"/>
      <c r="C506" s="7" t="s">
        <v>1179</v>
      </c>
      <c r="D506" s="53" t="s">
        <v>38</v>
      </c>
      <c r="E506" s="48">
        <v>2</v>
      </c>
      <c r="F506" s="9">
        <v>21</v>
      </c>
    </row>
    <row r="507" spans="2:6" x14ac:dyDescent="0.25">
      <c r="B507" s="10"/>
      <c r="C507" s="7" t="s">
        <v>1034</v>
      </c>
      <c r="D507" s="53" t="s">
        <v>45</v>
      </c>
      <c r="E507" s="48">
        <v>4</v>
      </c>
      <c r="F507" s="9">
        <v>20</v>
      </c>
    </row>
    <row r="508" spans="2:6" x14ac:dyDescent="0.25">
      <c r="B508" s="10"/>
      <c r="C508" s="7" t="s">
        <v>1541</v>
      </c>
      <c r="D508" s="53" t="s">
        <v>38</v>
      </c>
      <c r="E508" s="48">
        <v>2</v>
      </c>
      <c r="F508" s="9">
        <v>20</v>
      </c>
    </row>
    <row r="509" spans="2:6" x14ac:dyDescent="0.25">
      <c r="B509" s="10"/>
      <c r="C509" s="7" t="s">
        <v>1282</v>
      </c>
      <c r="D509" s="53" t="s">
        <v>101</v>
      </c>
      <c r="E509" s="48">
        <v>1</v>
      </c>
      <c r="F509" s="9">
        <v>19</v>
      </c>
    </row>
    <row r="510" spans="2:6" x14ac:dyDescent="0.25">
      <c r="B510" s="10"/>
      <c r="C510" s="7" t="s">
        <v>1320</v>
      </c>
      <c r="D510" s="53" t="s">
        <v>52</v>
      </c>
      <c r="E510" s="48">
        <v>1</v>
      </c>
      <c r="F510" s="9">
        <v>19</v>
      </c>
    </row>
    <row r="511" spans="2:6" x14ac:dyDescent="0.25">
      <c r="B511" s="10"/>
      <c r="C511" s="7" t="s">
        <v>1371</v>
      </c>
      <c r="D511" s="53" t="s">
        <v>69</v>
      </c>
      <c r="E511" s="48">
        <v>1</v>
      </c>
      <c r="F511" s="9">
        <v>17</v>
      </c>
    </row>
    <row r="512" spans="2:6" x14ac:dyDescent="0.25">
      <c r="B512" s="10"/>
      <c r="C512" s="7" t="s">
        <v>1307</v>
      </c>
      <c r="D512" s="53" t="s">
        <v>38</v>
      </c>
      <c r="E512" s="48">
        <v>1</v>
      </c>
      <c r="F512" s="9">
        <v>17</v>
      </c>
    </row>
    <row r="513" spans="2:6" x14ac:dyDescent="0.25">
      <c r="B513" s="10"/>
      <c r="C513" s="7" t="s">
        <v>1375</v>
      </c>
      <c r="D513" s="53" t="s">
        <v>52</v>
      </c>
      <c r="E513" s="48">
        <v>1</v>
      </c>
      <c r="F513" s="9">
        <v>17</v>
      </c>
    </row>
    <row r="514" spans="2:6" x14ac:dyDescent="0.25">
      <c r="B514" s="10"/>
      <c r="C514" s="7" t="s">
        <v>1424</v>
      </c>
      <c r="D514" s="53" t="s">
        <v>52</v>
      </c>
      <c r="E514" s="48">
        <v>1</v>
      </c>
      <c r="F514" s="9">
        <v>17</v>
      </c>
    </row>
    <row r="515" spans="2:6" x14ac:dyDescent="0.25">
      <c r="B515" s="10"/>
      <c r="C515" s="7" t="s">
        <v>1265</v>
      </c>
      <c r="D515" s="53" t="s">
        <v>49</v>
      </c>
      <c r="E515" s="48">
        <v>1</v>
      </c>
      <c r="F515" s="9">
        <v>15</v>
      </c>
    </row>
    <row r="516" spans="2:6" x14ac:dyDescent="0.25">
      <c r="B516" s="10"/>
      <c r="C516" s="7" t="s">
        <v>1412</v>
      </c>
      <c r="D516" s="53" t="s">
        <v>52</v>
      </c>
      <c r="E516" s="48">
        <v>1</v>
      </c>
      <c r="F516" s="9">
        <v>15</v>
      </c>
    </row>
    <row r="517" spans="2:6" x14ac:dyDescent="0.25">
      <c r="B517" s="10"/>
      <c r="C517" s="7" t="s">
        <v>1377</v>
      </c>
      <c r="D517" s="53" t="s">
        <v>52</v>
      </c>
      <c r="E517" s="48">
        <v>1</v>
      </c>
      <c r="F517" s="9">
        <v>15</v>
      </c>
    </row>
    <row r="518" spans="2:6" x14ac:dyDescent="0.25">
      <c r="B518" s="10"/>
      <c r="C518" s="7" t="s">
        <v>1419</v>
      </c>
      <c r="D518" s="53" t="s">
        <v>49</v>
      </c>
      <c r="E518" s="48">
        <v>1</v>
      </c>
      <c r="F518" s="9">
        <v>15</v>
      </c>
    </row>
    <row r="519" spans="2:6" x14ac:dyDescent="0.25">
      <c r="B519" s="10"/>
      <c r="C519" s="7" t="s">
        <v>1122</v>
      </c>
      <c r="D519" s="53" t="s">
        <v>49</v>
      </c>
      <c r="E519" s="48">
        <v>2</v>
      </c>
      <c r="F519" s="9">
        <v>14</v>
      </c>
    </row>
    <row r="520" spans="2:6" x14ac:dyDescent="0.25">
      <c r="B520" s="10"/>
      <c r="C520" s="7" t="s">
        <v>1403</v>
      </c>
      <c r="D520" s="53" t="s">
        <v>52</v>
      </c>
      <c r="E520" s="48">
        <v>1</v>
      </c>
      <c r="F520" s="9">
        <v>13</v>
      </c>
    </row>
    <row r="521" spans="2:6" x14ac:dyDescent="0.25">
      <c r="B521" s="10"/>
      <c r="C521" s="7" t="s">
        <v>1404</v>
      </c>
      <c r="D521" s="53" t="s">
        <v>49</v>
      </c>
      <c r="E521" s="48">
        <v>1</v>
      </c>
      <c r="F521" s="9">
        <v>13</v>
      </c>
    </row>
    <row r="522" spans="2:6" x14ac:dyDescent="0.25">
      <c r="B522" s="10"/>
      <c r="C522" s="7" t="s">
        <v>1312</v>
      </c>
      <c r="D522" s="53" t="s">
        <v>52</v>
      </c>
      <c r="E522" s="48">
        <v>1</v>
      </c>
      <c r="F522" s="9">
        <v>11</v>
      </c>
    </row>
    <row r="523" spans="2:6" x14ac:dyDescent="0.25">
      <c r="B523" s="10"/>
      <c r="C523" s="7" t="s">
        <v>1344</v>
      </c>
      <c r="D523" s="53" t="s">
        <v>45</v>
      </c>
      <c r="E523" s="48">
        <v>1</v>
      </c>
      <c r="F523" s="9">
        <v>11</v>
      </c>
    </row>
    <row r="524" spans="2:6" x14ac:dyDescent="0.25">
      <c r="B524" s="10"/>
      <c r="C524" s="7" t="s">
        <v>1542</v>
      </c>
      <c r="D524" s="53" t="s">
        <v>52</v>
      </c>
      <c r="E524" s="48">
        <v>1</v>
      </c>
      <c r="F524" s="9">
        <v>10</v>
      </c>
    </row>
    <row r="525" spans="2:6" x14ac:dyDescent="0.25">
      <c r="B525" s="10"/>
      <c r="C525" s="7" t="s">
        <v>1543</v>
      </c>
      <c r="D525" s="53" t="s">
        <v>52</v>
      </c>
      <c r="E525" s="48">
        <v>1</v>
      </c>
      <c r="F525" s="9">
        <v>10</v>
      </c>
    </row>
    <row r="526" spans="2:6" x14ac:dyDescent="0.25">
      <c r="B526" s="10"/>
      <c r="C526" s="7" t="s">
        <v>1544</v>
      </c>
      <c r="D526" s="53" t="s">
        <v>38</v>
      </c>
      <c r="E526" s="48">
        <v>1</v>
      </c>
      <c r="F526" s="9">
        <v>10</v>
      </c>
    </row>
    <row r="527" spans="2:6" x14ac:dyDescent="0.25">
      <c r="B527" s="10"/>
      <c r="C527" s="7" t="s">
        <v>1545</v>
      </c>
      <c r="D527" s="53" t="s">
        <v>38</v>
      </c>
      <c r="E527" s="48">
        <v>1</v>
      </c>
      <c r="F527" s="9">
        <v>10</v>
      </c>
    </row>
    <row r="528" spans="2:6" x14ac:dyDescent="0.25">
      <c r="B528" s="10"/>
      <c r="C528" s="7" t="s">
        <v>1546</v>
      </c>
      <c r="D528" s="53" t="s">
        <v>52</v>
      </c>
      <c r="E528" s="48">
        <v>1</v>
      </c>
      <c r="F528" s="9">
        <v>10</v>
      </c>
    </row>
    <row r="529" spans="2:6" x14ac:dyDescent="0.25">
      <c r="B529" s="10"/>
      <c r="C529" s="7" t="s">
        <v>992</v>
      </c>
      <c r="D529" s="53" t="s">
        <v>38</v>
      </c>
      <c r="E529" s="48">
        <v>1</v>
      </c>
      <c r="F529" s="9">
        <v>10</v>
      </c>
    </row>
    <row r="530" spans="2:6" x14ac:dyDescent="0.25">
      <c r="B530" s="10"/>
      <c r="C530" s="7" t="s">
        <v>1547</v>
      </c>
      <c r="D530" s="53" t="s">
        <v>38</v>
      </c>
      <c r="E530" s="48">
        <v>1</v>
      </c>
      <c r="F530" s="9">
        <v>10</v>
      </c>
    </row>
    <row r="531" spans="2:6" x14ac:dyDescent="0.25">
      <c r="B531" s="10"/>
      <c r="C531" s="7" t="s">
        <v>1548</v>
      </c>
      <c r="D531" s="53" t="s">
        <v>52</v>
      </c>
      <c r="E531" s="48">
        <v>1</v>
      </c>
      <c r="F531" s="9">
        <v>10</v>
      </c>
    </row>
    <row r="532" spans="2:6" x14ac:dyDescent="0.25">
      <c r="B532" s="10"/>
      <c r="C532" s="7" t="s">
        <v>1549</v>
      </c>
      <c r="D532" s="53" t="s">
        <v>49</v>
      </c>
      <c r="E532" s="48">
        <v>1</v>
      </c>
      <c r="F532" s="9">
        <v>10</v>
      </c>
    </row>
    <row r="533" spans="2:6" x14ac:dyDescent="0.25">
      <c r="B533" s="10"/>
      <c r="C533" s="7" t="s">
        <v>1550</v>
      </c>
      <c r="D533" s="53" t="s">
        <v>52</v>
      </c>
      <c r="E533" s="48">
        <v>1</v>
      </c>
      <c r="F533" s="9">
        <v>10</v>
      </c>
    </row>
    <row r="534" spans="2:6" x14ac:dyDescent="0.25">
      <c r="B534" s="10"/>
      <c r="C534" s="7" t="s">
        <v>1551</v>
      </c>
      <c r="D534" s="53" t="s">
        <v>49</v>
      </c>
      <c r="E534" s="48">
        <v>1</v>
      </c>
      <c r="F534" s="9">
        <v>10</v>
      </c>
    </row>
    <row r="535" spans="2:6" x14ac:dyDescent="0.25">
      <c r="B535" s="10"/>
      <c r="C535" s="7" t="s">
        <v>1552</v>
      </c>
      <c r="D535" s="53" t="s">
        <v>101</v>
      </c>
      <c r="E535" s="48">
        <v>1</v>
      </c>
      <c r="F535" s="9">
        <v>10</v>
      </c>
    </row>
    <row r="536" spans="2:6" x14ac:dyDescent="0.25">
      <c r="B536" s="10"/>
      <c r="C536" s="7" t="s">
        <v>1553</v>
      </c>
      <c r="D536" s="53" t="s">
        <v>49</v>
      </c>
      <c r="E536" s="48">
        <v>1</v>
      </c>
      <c r="F536" s="9">
        <v>10</v>
      </c>
    </row>
    <row r="537" spans="2:6" x14ac:dyDescent="0.25">
      <c r="B537" s="10"/>
      <c r="C537" s="7" t="s">
        <v>1554</v>
      </c>
      <c r="D537" s="53" t="s">
        <v>45</v>
      </c>
      <c r="E537" s="48">
        <v>1</v>
      </c>
      <c r="F537" s="9">
        <v>10</v>
      </c>
    </row>
    <row r="538" spans="2:6" x14ac:dyDescent="0.25">
      <c r="B538" s="10"/>
      <c r="C538" s="7" t="s">
        <v>1555</v>
      </c>
      <c r="D538" s="53" t="s">
        <v>69</v>
      </c>
      <c r="E538" s="48">
        <v>1</v>
      </c>
      <c r="F538" s="9">
        <v>10</v>
      </c>
    </row>
    <row r="539" spans="2:6" x14ac:dyDescent="0.25">
      <c r="B539" s="10"/>
      <c r="C539" s="7" t="s">
        <v>1556</v>
      </c>
      <c r="D539" s="53" t="s">
        <v>38</v>
      </c>
      <c r="E539" s="48">
        <v>1</v>
      </c>
      <c r="F539" s="9">
        <v>10</v>
      </c>
    </row>
    <row r="540" spans="2:6" x14ac:dyDescent="0.25">
      <c r="B540" s="10"/>
      <c r="C540" s="7" t="s">
        <v>1557</v>
      </c>
      <c r="D540" s="53" t="s">
        <v>45</v>
      </c>
      <c r="E540" s="48">
        <v>1</v>
      </c>
      <c r="F540" s="9">
        <v>10</v>
      </c>
    </row>
    <row r="541" spans="2:6" x14ac:dyDescent="0.25">
      <c r="B541" s="10"/>
      <c r="C541" s="7" t="s">
        <v>1558</v>
      </c>
      <c r="D541" s="53" t="s">
        <v>52</v>
      </c>
      <c r="E541" s="48">
        <v>1</v>
      </c>
      <c r="F541" s="9">
        <v>10</v>
      </c>
    </row>
    <row r="542" spans="2:6" x14ac:dyDescent="0.25">
      <c r="B542" s="10"/>
      <c r="C542" s="7" t="s">
        <v>1559</v>
      </c>
      <c r="D542" s="53" t="s">
        <v>52</v>
      </c>
      <c r="E542" s="48">
        <v>1</v>
      </c>
      <c r="F542" s="9">
        <v>10</v>
      </c>
    </row>
    <row r="543" spans="2:6" x14ac:dyDescent="0.25">
      <c r="B543" s="10"/>
      <c r="C543" s="7" t="s">
        <v>1560</v>
      </c>
      <c r="D543" s="53" t="s">
        <v>101</v>
      </c>
      <c r="E543" s="48">
        <v>1</v>
      </c>
      <c r="F543" s="9">
        <v>10</v>
      </c>
    </row>
    <row r="544" spans="2:6" x14ac:dyDescent="0.25">
      <c r="B544" s="10"/>
      <c r="C544" s="7" t="s">
        <v>1561</v>
      </c>
      <c r="D544" s="53" t="s">
        <v>52</v>
      </c>
      <c r="E544" s="48">
        <v>1</v>
      </c>
      <c r="F544" s="9">
        <v>10</v>
      </c>
    </row>
    <row r="545" spans="2:6" x14ac:dyDescent="0.25">
      <c r="B545" s="10"/>
      <c r="C545" s="7" t="s">
        <v>1562</v>
      </c>
      <c r="D545" s="53" t="s">
        <v>38</v>
      </c>
      <c r="E545" s="48">
        <v>1</v>
      </c>
      <c r="F545" s="9">
        <v>10</v>
      </c>
    </row>
    <row r="546" spans="2:6" x14ac:dyDescent="0.25">
      <c r="B546" s="10"/>
      <c r="C546" s="7" t="s">
        <v>1563</v>
      </c>
      <c r="D546" s="53" t="s">
        <v>38</v>
      </c>
      <c r="E546" s="48">
        <v>1</v>
      </c>
      <c r="F546" s="9">
        <v>10</v>
      </c>
    </row>
    <row r="547" spans="2:6" x14ac:dyDescent="0.25">
      <c r="B547" s="42" t="s">
        <v>1446</v>
      </c>
      <c r="C547" s="43"/>
      <c r="D547" s="54"/>
      <c r="E547" s="49"/>
      <c r="F547" s="44">
        <v>1891</v>
      </c>
    </row>
    <row r="548" spans="2:6" x14ac:dyDescent="0.25">
      <c r="B548" s="7" t="s">
        <v>15</v>
      </c>
      <c r="C548" s="7" t="s">
        <v>1061</v>
      </c>
      <c r="D548" s="53" t="s">
        <v>49</v>
      </c>
      <c r="E548" s="48">
        <v>6</v>
      </c>
      <c r="F548" s="9">
        <v>109</v>
      </c>
    </row>
    <row r="549" spans="2:6" x14ac:dyDescent="0.25">
      <c r="B549" s="10"/>
      <c r="C549" s="7" t="s">
        <v>1062</v>
      </c>
      <c r="D549" s="53" t="s">
        <v>38</v>
      </c>
      <c r="E549" s="48">
        <v>4</v>
      </c>
      <c r="F549" s="9">
        <v>102</v>
      </c>
    </row>
    <row r="550" spans="2:6" x14ac:dyDescent="0.25">
      <c r="B550" s="10"/>
      <c r="C550" s="7" t="s">
        <v>1063</v>
      </c>
      <c r="D550" s="53" t="s">
        <v>38</v>
      </c>
      <c r="E550" s="48">
        <v>4</v>
      </c>
      <c r="F550" s="9">
        <v>86</v>
      </c>
    </row>
    <row r="551" spans="2:6" x14ac:dyDescent="0.25">
      <c r="B551" s="10"/>
      <c r="C551" s="7" t="s">
        <v>957</v>
      </c>
      <c r="D551" s="53" t="s">
        <v>38</v>
      </c>
      <c r="E551" s="48">
        <v>5</v>
      </c>
      <c r="F551" s="9">
        <v>62</v>
      </c>
    </row>
    <row r="552" spans="2:6" x14ac:dyDescent="0.25">
      <c r="B552" s="10"/>
      <c r="C552" s="7" t="s">
        <v>1175</v>
      </c>
      <c r="D552" s="53" t="s">
        <v>101</v>
      </c>
      <c r="E552" s="48">
        <v>2</v>
      </c>
      <c r="F552" s="9">
        <v>60</v>
      </c>
    </row>
    <row r="553" spans="2:6" x14ac:dyDescent="0.25">
      <c r="B553" s="10"/>
      <c r="C553" s="7" t="s">
        <v>1064</v>
      </c>
      <c r="D553" s="53" t="s">
        <v>49</v>
      </c>
      <c r="E553" s="48">
        <v>4</v>
      </c>
      <c r="F553" s="9">
        <v>59</v>
      </c>
    </row>
    <row r="554" spans="2:6" x14ac:dyDescent="0.25">
      <c r="B554" s="10"/>
      <c r="C554" s="7" t="s">
        <v>958</v>
      </c>
      <c r="D554" s="53" t="s">
        <v>52</v>
      </c>
      <c r="E554" s="48">
        <v>5</v>
      </c>
      <c r="F554" s="9">
        <v>58</v>
      </c>
    </row>
    <row r="555" spans="2:6" x14ac:dyDescent="0.25">
      <c r="B555" s="10"/>
      <c r="C555" s="7" t="s">
        <v>1054</v>
      </c>
      <c r="D555" s="53" t="s">
        <v>38</v>
      </c>
      <c r="E555" s="48">
        <v>2</v>
      </c>
      <c r="F555" s="9">
        <v>57</v>
      </c>
    </row>
    <row r="556" spans="2:6" x14ac:dyDescent="0.25">
      <c r="B556" s="10"/>
      <c r="C556" s="41" t="s">
        <v>953</v>
      </c>
      <c r="D556" s="53" t="s">
        <v>178</v>
      </c>
      <c r="E556" s="48">
        <v>5</v>
      </c>
      <c r="F556" s="9">
        <v>55</v>
      </c>
    </row>
    <row r="557" spans="2:6" x14ac:dyDescent="0.25">
      <c r="B557" s="10"/>
      <c r="C557" s="7" t="s">
        <v>1065</v>
      </c>
      <c r="D557" s="53" t="s">
        <v>38</v>
      </c>
      <c r="E557" s="48">
        <v>4</v>
      </c>
      <c r="F557" s="9">
        <v>52</v>
      </c>
    </row>
    <row r="558" spans="2:6" x14ac:dyDescent="0.25">
      <c r="B558" s="10"/>
      <c r="C558" s="7" t="s">
        <v>1181</v>
      </c>
      <c r="D558" s="53" t="s">
        <v>49</v>
      </c>
      <c r="E558" s="48">
        <v>2</v>
      </c>
      <c r="F558" s="9">
        <v>50</v>
      </c>
    </row>
    <row r="559" spans="2:6" x14ac:dyDescent="0.25">
      <c r="B559" s="10"/>
      <c r="C559" s="7" t="s">
        <v>1194</v>
      </c>
      <c r="D559" s="53" t="s">
        <v>52</v>
      </c>
      <c r="E559" s="48">
        <v>2</v>
      </c>
      <c r="F559" s="9">
        <v>50</v>
      </c>
    </row>
    <row r="560" spans="2:6" x14ac:dyDescent="0.25">
      <c r="B560" s="10"/>
      <c r="C560" s="7" t="s">
        <v>959</v>
      </c>
      <c r="D560" s="53" t="s">
        <v>38</v>
      </c>
      <c r="E560" s="48">
        <v>5</v>
      </c>
      <c r="F560" s="9">
        <v>50</v>
      </c>
    </row>
    <row r="561" spans="2:6" x14ac:dyDescent="0.25">
      <c r="B561" s="10"/>
      <c r="C561" s="7" t="s">
        <v>1132</v>
      </c>
      <c r="D561" s="53" t="s">
        <v>49</v>
      </c>
      <c r="E561" s="48">
        <v>3</v>
      </c>
      <c r="F561" s="9">
        <v>48</v>
      </c>
    </row>
    <row r="562" spans="2:6" x14ac:dyDescent="0.25">
      <c r="B562" s="10"/>
      <c r="C562" s="7" t="s">
        <v>1199</v>
      </c>
      <c r="D562" s="53" t="s">
        <v>45</v>
      </c>
      <c r="E562" s="48">
        <v>2</v>
      </c>
      <c r="F562" s="9">
        <v>43</v>
      </c>
    </row>
    <row r="563" spans="2:6" x14ac:dyDescent="0.25">
      <c r="B563" s="10"/>
      <c r="C563" s="7" t="s">
        <v>1066</v>
      </c>
      <c r="D563" s="53" t="s">
        <v>101</v>
      </c>
      <c r="E563" s="48">
        <v>3</v>
      </c>
      <c r="F563" s="9">
        <v>42</v>
      </c>
    </row>
    <row r="564" spans="2:6" x14ac:dyDescent="0.25">
      <c r="B564" s="10"/>
      <c r="C564" s="7" t="s">
        <v>1450</v>
      </c>
      <c r="D564" s="53" t="s">
        <v>45</v>
      </c>
      <c r="E564" s="48">
        <v>4</v>
      </c>
      <c r="F564" s="9">
        <v>40</v>
      </c>
    </row>
    <row r="565" spans="2:6" x14ac:dyDescent="0.25">
      <c r="B565" s="10"/>
      <c r="C565" s="7" t="s">
        <v>1058</v>
      </c>
      <c r="D565" s="53" t="s">
        <v>69</v>
      </c>
      <c r="E565" s="48">
        <v>3</v>
      </c>
      <c r="F565" s="9">
        <v>37</v>
      </c>
    </row>
    <row r="566" spans="2:6" x14ac:dyDescent="0.25">
      <c r="B566" s="10"/>
      <c r="C566" s="7" t="s">
        <v>1154</v>
      </c>
      <c r="D566" s="53" t="s">
        <v>101</v>
      </c>
      <c r="E566" s="48">
        <v>2</v>
      </c>
      <c r="F566" s="9">
        <v>36</v>
      </c>
    </row>
    <row r="567" spans="2:6" x14ac:dyDescent="0.25">
      <c r="B567" s="10"/>
      <c r="C567" s="7" t="s">
        <v>1153</v>
      </c>
      <c r="D567" s="53" t="s">
        <v>38</v>
      </c>
      <c r="E567" s="48">
        <v>2</v>
      </c>
      <c r="F567" s="9">
        <v>36</v>
      </c>
    </row>
    <row r="568" spans="2:6" x14ac:dyDescent="0.25">
      <c r="B568" s="10"/>
      <c r="C568" s="7" t="s">
        <v>1159</v>
      </c>
      <c r="D568" s="53" t="s">
        <v>367</v>
      </c>
      <c r="E568" s="48">
        <v>2</v>
      </c>
      <c r="F568" s="9">
        <v>33</v>
      </c>
    </row>
    <row r="569" spans="2:6" x14ac:dyDescent="0.25">
      <c r="B569" s="10"/>
      <c r="C569" s="7" t="s">
        <v>1176</v>
      </c>
      <c r="D569" s="53" t="s">
        <v>52</v>
      </c>
      <c r="E569" s="48">
        <v>2</v>
      </c>
      <c r="F569" s="9">
        <v>33</v>
      </c>
    </row>
    <row r="570" spans="2:6" x14ac:dyDescent="0.25">
      <c r="B570" s="10"/>
      <c r="C570" s="7" t="s">
        <v>1057</v>
      </c>
      <c r="D570" s="53" t="s">
        <v>38</v>
      </c>
      <c r="E570" s="48">
        <v>4</v>
      </c>
      <c r="F570" s="9">
        <v>33</v>
      </c>
    </row>
    <row r="571" spans="2:6" x14ac:dyDescent="0.25">
      <c r="B571" s="10"/>
      <c r="C571" s="7" t="s">
        <v>1135</v>
      </c>
      <c r="D571" s="53" t="s">
        <v>49</v>
      </c>
      <c r="E571" s="48">
        <v>3</v>
      </c>
      <c r="F571" s="9">
        <v>31</v>
      </c>
    </row>
    <row r="572" spans="2:6" x14ac:dyDescent="0.25">
      <c r="B572" s="10"/>
      <c r="C572" s="7" t="s">
        <v>1266</v>
      </c>
      <c r="D572" s="53" t="s">
        <v>101</v>
      </c>
      <c r="E572" s="48">
        <v>1</v>
      </c>
      <c r="F572" s="9">
        <v>30</v>
      </c>
    </row>
    <row r="573" spans="2:6" x14ac:dyDescent="0.25">
      <c r="B573" s="10"/>
      <c r="C573" s="7" t="s">
        <v>1454</v>
      </c>
      <c r="D573" s="53" t="s">
        <v>52</v>
      </c>
      <c r="E573" s="48">
        <v>3</v>
      </c>
      <c r="F573" s="9">
        <v>30</v>
      </c>
    </row>
    <row r="574" spans="2:6" x14ac:dyDescent="0.25">
      <c r="B574" s="10"/>
      <c r="C574" s="7" t="s">
        <v>1452</v>
      </c>
      <c r="D574" s="53" t="s">
        <v>38</v>
      </c>
      <c r="E574" s="48">
        <v>3</v>
      </c>
      <c r="F574" s="9">
        <v>30</v>
      </c>
    </row>
    <row r="575" spans="2:6" x14ac:dyDescent="0.25">
      <c r="B575" s="10"/>
      <c r="C575" s="7" t="s">
        <v>1451</v>
      </c>
      <c r="D575" s="53" t="s">
        <v>38</v>
      </c>
      <c r="E575" s="48">
        <v>3</v>
      </c>
      <c r="F575" s="9">
        <v>30</v>
      </c>
    </row>
    <row r="576" spans="2:6" x14ac:dyDescent="0.25">
      <c r="B576" s="10"/>
      <c r="C576" s="7" t="s">
        <v>1218</v>
      </c>
      <c r="D576" s="53" t="s">
        <v>69</v>
      </c>
      <c r="E576" s="48">
        <v>1</v>
      </c>
      <c r="F576" s="9">
        <v>30</v>
      </c>
    </row>
    <row r="577" spans="2:6" x14ac:dyDescent="0.25">
      <c r="B577" s="10"/>
      <c r="C577" s="7" t="s">
        <v>1335</v>
      </c>
      <c r="D577" s="53" t="s">
        <v>178</v>
      </c>
      <c r="E577" s="48">
        <v>1</v>
      </c>
      <c r="F577" s="9">
        <v>30</v>
      </c>
    </row>
    <row r="578" spans="2:6" x14ac:dyDescent="0.25">
      <c r="B578" s="10"/>
      <c r="C578" s="7" t="s">
        <v>1426</v>
      </c>
      <c r="D578" s="53" t="s">
        <v>367</v>
      </c>
      <c r="E578" s="48">
        <v>1</v>
      </c>
      <c r="F578" s="9">
        <v>30</v>
      </c>
    </row>
    <row r="579" spans="2:6" x14ac:dyDescent="0.25">
      <c r="B579" s="10"/>
      <c r="C579" s="7" t="s">
        <v>1453</v>
      </c>
      <c r="D579" s="53" t="s">
        <v>45</v>
      </c>
      <c r="E579" s="48">
        <v>3</v>
      </c>
      <c r="F579" s="9">
        <v>30</v>
      </c>
    </row>
    <row r="580" spans="2:6" x14ac:dyDescent="0.25">
      <c r="B580" s="10"/>
      <c r="C580" s="7" t="s">
        <v>1146</v>
      </c>
      <c r="D580" s="53" t="s">
        <v>38</v>
      </c>
      <c r="E580" s="48">
        <v>2</v>
      </c>
      <c r="F580" s="9">
        <v>30</v>
      </c>
    </row>
    <row r="581" spans="2:6" x14ac:dyDescent="0.25">
      <c r="B581" s="10"/>
      <c r="C581" s="7" t="s">
        <v>1329</v>
      </c>
      <c r="D581" s="53" t="s">
        <v>45</v>
      </c>
      <c r="E581" s="48">
        <v>1</v>
      </c>
      <c r="F581" s="9">
        <v>27</v>
      </c>
    </row>
    <row r="582" spans="2:6" x14ac:dyDescent="0.25">
      <c r="B582" s="10"/>
      <c r="C582" s="7" t="s">
        <v>1160</v>
      </c>
      <c r="D582" s="53" t="s">
        <v>101</v>
      </c>
      <c r="E582" s="48">
        <v>2</v>
      </c>
      <c r="F582" s="9">
        <v>27</v>
      </c>
    </row>
    <row r="583" spans="2:6" x14ac:dyDescent="0.25">
      <c r="B583" s="10"/>
      <c r="C583" s="7" t="s">
        <v>1165</v>
      </c>
      <c r="D583" s="53" t="s">
        <v>38</v>
      </c>
      <c r="E583" s="48">
        <v>2</v>
      </c>
      <c r="F583" s="9">
        <v>26</v>
      </c>
    </row>
    <row r="584" spans="2:6" x14ac:dyDescent="0.25">
      <c r="B584" s="10"/>
      <c r="C584" s="7" t="s">
        <v>1407</v>
      </c>
      <c r="D584" s="53" t="s">
        <v>52</v>
      </c>
      <c r="E584" s="48">
        <v>1</v>
      </c>
      <c r="F584" s="9">
        <v>25</v>
      </c>
    </row>
    <row r="585" spans="2:6" x14ac:dyDescent="0.25">
      <c r="B585" s="10"/>
      <c r="C585" s="7" t="s">
        <v>1183</v>
      </c>
      <c r="D585" s="53" t="s">
        <v>49</v>
      </c>
      <c r="E585" s="48">
        <v>2</v>
      </c>
      <c r="F585" s="9">
        <v>25</v>
      </c>
    </row>
    <row r="586" spans="2:6" x14ac:dyDescent="0.25">
      <c r="B586" s="10"/>
      <c r="C586" s="7" t="s">
        <v>1169</v>
      </c>
      <c r="D586" s="53" t="s">
        <v>45</v>
      </c>
      <c r="E586" s="48">
        <v>2</v>
      </c>
      <c r="F586" s="9">
        <v>25</v>
      </c>
    </row>
    <row r="587" spans="2:6" x14ac:dyDescent="0.25">
      <c r="B587" s="10"/>
      <c r="C587" s="7" t="s">
        <v>1233</v>
      </c>
      <c r="D587" s="53" t="s">
        <v>69</v>
      </c>
      <c r="E587" s="48">
        <v>1</v>
      </c>
      <c r="F587" s="9">
        <v>23</v>
      </c>
    </row>
    <row r="588" spans="2:6" x14ac:dyDescent="0.25">
      <c r="B588" s="10"/>
      <c r="C588" s="7" t="s">
        <v>1374</v>
      </c>
      <c r="D588" s="53" t="s">
        <v>69</v>
      </c>
      <c r="E588" s="48">
        <v>1</v>
      </c>
      <c r="F588" s="9">
        <v>23</v>
      </c>
    </row>
    <row r="589" spans="2:6" x14ac:dyDescent="0.25">
      <c r="B589" s="10"/>
      <c r="C589" s="7" t="s">
        <v>1232</v>
      </c>
      <c r="D589" s="53" t="s">
        <v>52</v>
      </c>
      <c r="E589" s="48">
        <v>1</v>
      </c>
      <c r="F589" s="9">
        <v>23</v>
      </c>
    </row>
    <row r="590" spans="2:6" x14ac:dyDescent="0.25">
      <c r="B590" s="10"/>
      <c r="C590" s="7" t="s">
        <v>1056</v>
      </c>
      <c r="D590" s="53" t="s">
        <v>52</v>
      </c>
      <c r="E590" s="48">
        <v>1</v>
      </c>
      <c r="F590" s="9">
        <v>23</v>
      </c>
    </row>
    <row r="591" spans="2:6" x14ac:dyDescent="0.25">
      <c r="B591" s="10"/>
      <c r="C591" s="7" t="s">
        <v>1185</v>
      </c>
      <c r="D591" s="53" t="s">
        <v>69</v>
      </c>
      <c r="E591" s="48">
        <v>2</v>
      </c>
      <c r="F591" s="9">
        <v>23</v>
      </c>
    </row>
    <row r="592" spans="2:6" x14ac:dyDescent="0.25">
      <c r="B592" s="10"/>
      <c r="C592" s="7" t="s">
        <v>1398</v>
      </c>
      <c r="D592" s="53" t="s">
        <v>69</v>
      </c>
      <c r="E592" s="48">
        <v>1</v>
      </c>
      <c r="F592" s="9">
        <v>21</v>
      </c>
    </row>
    <row r="593" spans="2:6" x14ac:dyDescent="0.25">
      <c r="B593" s="10"/>
      <c r="C593" s="7" t="s">
        <v>1394</v>
      </c>
      <c r="D593" s="53" t="s">
        <v>45</v>
      </c>
      <c r="E593" s="48">
        <v>1</v>
      </c>
      <c r="F593" s="9">
        <v>21</v>
      </c>
    </row>
    <row r="594" spans="2:6" x14ac:dyDescent="0.25">
      <c r="B594" s="10"/>
      <c r="C594" s="7" t="s">
        <v>1235</v>
      </c>
      <c r="D594" s="53" t="s">
        <v>52</v>
      </c>
      <c r="E594" s="48">
        <v>1</v>
      </c>
      <c r="F594" s="9">
        <v>21</v>
      </c>
    </row>
    <row r="595" spans="2:6" x14ac:dyDescent="0.25">
      <c r="B595" s="10"/>
      <c r="C595" s="7" t="s">
        <v>1464</v>
      </c>
      <c r="D595" s="53" t="s">
        <v>52</v>
      </c>
      <c r="E595" s="48">
        <v>2</v>
      </c>
      <c r="F595" s="9">
        <v>20</v>
      </c>
    </row>
    <row r="596" spans="2:6" x14ac:dyDescent="0.25">
      <c r="B596" s="10"/>
      <c r="C596" s="7" t="s">
        <v>1470</v>
      </c>
      <c r="D596" s="53" t="s">
        <v>38</v>
      </c>
      <c r="E596" s="48">
        <v>2</v>
      </c>
      <c r="F596" s="9">
        <v>20</v>
      </c>
    </row>
    <row r="597" spans="2:6" x14ac:dyDescent="0.25">
      <c r="B597" s="10"/>
      <c r="C597" s="7" t="s">
        <v>1467</v>
      </c>
      <c r="D597" s="53" t="s">
        <v>45</v>
      </c>
      <c r="E597" s="48">
        <v>2</v>
      </c>
      <c r="F597" s="9">
        <v>20</v>
      </c>
    </row>
    <row r="598" spans="2:6" x14ac:dyDescent="0.25">
      <c r="B598" s="10"/>
      <c r="C598" s="7" t="s">
        <v>1564</v>
      </c>
      <c r="D598" s="53" t="s">
        <v>69</v>
      </c>
      <c r="E598" s="48">
        <v>2</v>
      </c>
      <c r="F598" s="9">
        <v>20</v>
      </c>
    </row>
    <row r="599" spans="2:6" x14ac:dyDescent="0.25">
      <c r="B599" s="10"/>
      <c r="C599" s="7" t="s">
        <v>1466</v>
      </c>
      <c r="D599" s="53" t="s">
        <v>38</v>
      </c>
      <c r="E599" s="48">
        <v>2</v>
      </c>
      <c r="F599" s="9">
        <v>20</v>
      </c>
    </row>
    <row r="600" spans="2:6" x14ac:dyDescent="0.25">
      <c r="B600" s="10"/>
      <c r="C600" s="7" t="s">
        <v>1565</v>
      </c>
      <c r="D600" s="53" t="s">
        <v>52</v>
      </c>
      <c r="E600" s="48">
        <v>2</v>
      </c>
      <c r="F600" s="9">
        <v>20</v>
      </c>
    </row>
    <row r="601" spans="2:6" x14ac:dyDescent="0.25">
      <c r="B601" s="10"/>
      <c r="C601" s="7" t="s">
        <v>1468</v>
      </c>
      <c r="D601" s="53" t="s">
        <v>49</v>
      </c>
      <c r="E601" s="48">
        <v>2</v>
      </c>
      <c r="F601" s="9">
        <v>20</v>
      </c>
    </row>
    <row r="602" spans="2:6" x14ac:dyDescent="0.25">
      <c r="B602" s="10"/>
      <c r="C602" s="7" t="s">
        <v>1465</v>
      </c>
      <c r="D602" s="53" t="s">
        <v>49</v>
      </c>
      <c r="E602" s="48">
        <v>2</v>
      </c>
      <c r="F602" s="9">
        <v>20</v>
      </c>
    </row>
    <row r="603" spans="2:6" x14ac:dyDescent="0.25">
      <c r="B603" s="10"/>
      <c r="C603" s="7" t="s">
        <v>1469</v>
      </c>
      <c r="D603" s="53" t="s">
        <v>38</v>
      </c>
      <c r="E603" s="48">
        <v>2</v>
      </c>
      <c r="F603" s="9">
        <v>20</v>
      </c>
    </row>
    <row r="604" spans="2:6" x14ac:dyDescent="0.25">
      <c r="B604" s="10"/>
      <c r="C604" s="7" t="s">
        <v>1231</v>
      </c>
      <c r="D604" s="53" t="s">
        <v>52</v>
      </c>
      <c r="E604" s="48">
        <v>1</v>
      </c>
      <c r="F604" s="9">
        <v>19</v>
      </c>
    </row>
    <row r="605" spans="2:6" x14ac:dyDescent="0.25">
      <c r="B605" s="10"/>
      <c r="C605" s="7" t="s">
        <v>1370</v>
      </c>
      <c r="D605" s="53" t="s">
        <v>69</v>
      </c>
      <c r="E605" s="48">
        <v>1</v>
      </c>
      <c r="F605" s="9">
        <v>19</v>
      </c>
    </row>
    <row r="606" spans="2:6" x14ac:dyDescent="0.25">
      <c r="B606" s="10"/>
      <c r="C606" s="7" t="s">
        <v>1346</v>
      </c>
      <c r="D606" s="53" t="s">
        <v>52</v>
      </c>
      <c r="E606" s="48">
        <v>1</v>
      </c>
      <c r="F606" s="9">
        <v>19</v>
      </c>
    </row>
    <row r="607" spans="2:6" x14ac:dyDescent="0.25">
      <c r="B607" s="10"/>
      <c r="C607" s="7" t="s">
        <v>1341</v>
      </c>
      <c r="D607" s="53" t="s">
        <v>38</v>
      </c>
      <c r="E607" s="48">
        <v>1</v>
      </c>
      <c r="F607" s="9">
        <v>19</v>
      </c>
    </row>
    <row r="608" spans="2:6" x14ac:dyDescent="0.25">
      <c r="B608" s="10"/>
      <c r="C608" s="7" t="s">
        <v>1299</v>
      </c>
      <c r="D608" s="53" t="s">
        <v>69</v>
      </c>
      <c r="E608" s="48">
        <v>1</v>
      </c>
      <c r="F608" s="9">
        <v>17</v>
      </c>
    </row>
    <row r="609" spans="2:6" x14ac:dyDescent="0.25">
      <c r="B609" s="10"/>
      <c r="C609" s="7" t="s">
        <v>1240</v>
      </c>
      <c r="D609" s="53" t="s">
        <v>69</v>
      </c>
      <c r="E609" s="48">
        <v>1</v>
      </c>
      <c r="F609" s="9">
        <v>17</v>
      </c>
    </row>
    <row r="610" spans="2:6" x14ac:dyDescent="0.25">
      <c r="B610" s="10"/>
      <c r="C610" s="7" t="s">
        <v>1202</v>
      </c>
      <c r="D610" s="53" t="s">
        <v>52</v>
      </c>
      <c r="E610" s="48">
        <v>1</v>
      </c>
      <c r="F610" s="9">
        <v>15</v>
      </c>
    </row>
    <row r="611" spans="2:6" x14ac:dyDescent="0.25">
      <c r="B611" s="10"/>
      <c r="C611" s="7" t="s">
        <v>1262</v>
      </c>
      <c r="D611" s="53" t="s">
        <v>38</v>
      </c>
      <c r="E611" s="48">
        <v>1</v>
      </c>
      <c r="F611" s="9">
        <v>13</v>
      </c>
    </row>
    <row r="612" spans="2:6" x14ac:dyDescent="0.25">
      <c r="B612" s="10"/>
      <c r="C612" s="7" t="s">
        <v>1203</v>
      </c>
      <c r="D612" s="53" t="s">
        <v>69</v>
      </c>
      <c r="E612" s="48">
        <v>1</v>
      </c>
      <c r="F612" s="9">
        <v>11</v>
      </c>
    </row>
    <row r="613" spans="2:6" x14ac:dyDescent="0.25">
      <c r="B613" s="10"/>
      <c r="C613" s="7" t="s">
        <v>1271</v>
      </c>
      <c r="D613" s="53" t="s">
        <v>52</v>
      </c>
      <c r="E613" s="48">
        <v>1</v>
      </c>
      <c r="F613" s="9">
        <v>11</v>
      </c>
    </row>
    <row r="614" spans="2:6" x14ac:dyDescent="0.25">
      <c r="B614" s="10"/>
      <c r="C614" s="7" t="s">
        <v>1317</v>
      </c>
      <c r="D614" s="53" t="s">
        <v>38</v>
      </c>
      <c r="E614" s="48">
        <v>1</v>
      </c>
      <c r="F614" s="9">
        <v>11</v>
      </c>
    </row>
    <row r="615" spans="2:6" x14ac:dyDescent="0.25">
      <c r="B615" s="10"/>
      <c r="C615" s="7" t="s">
        <v>1566</v>
      </c>
      <c r="D615" s="53" t="s">
        <v>52</v>
      </c>
      <c r="E615" s="48">
        <v>1</v>
      </c>
      <c r="F615" s="9">
        <v>10</v>
      </c>
    </row>
    <row r="616" spans="2:6" x14ac:dyDescent="0.25">
      <c r="B616" s="10"/>
      <c r="C616" s="7" t="s">
        <v>1567</v>
      </c>
      <c r="D616" s="53" t="s">
        <v>49</v>
      </c>
      <c r="E616" s="48">
        <v>1</v>
      </c>
      <c r="F616" s="9">
        <v>10</v>
      </c>
    </row>
    <row r="617" spans="2:6" x14ac:dyDescent="0.25">
      <c r="B617" s="10"/>
      <c r="C617" s="7" t="s">
        <v>1568</v>
      </c>
      <c r="D617" s="53" t="s">
        <v>38</v>
      </c>
      <c r="E617" s="48">
        <v>1</v>
      </c>
      <c r="F617" s="9">
        <v>10</v>
      </c>
    </row>
    <row r="618" spans="2:6" x14ac:dyDescent="0.25">
      <c r="B618" s="10"/>
      <c r="C618" s="7" t="s">
        <v>1569</v>
      </c>
      <c r="D618" s="53" t="s">
        <v>178</v>
      </c>
      <c r="E618" s="48">
        <v>1</v>
      </c>
      <c r="F618" s="9">
        <v>10</v>
      </c>
    </row>
    <row r="619" spans="2:6" x14ac:dyDescent="0.25">
      <c r="B619" s="10"/>
      <c r="C619" s="7" t="s">
        <v>1570</v>
      </c>
      <c r="D619" s="53" t="s">
        <v>101</v>
      </c>
      <c r="E619" s="48">
        <v>1</v>
      </c>
      <c r="F619" s="9">
        <v>10</v>
      </c>
    </row>
    <row r="620" spans="2:6" x14ac:dyDescent="0.25">
      <c r="B620" s="10"/>
      <c r="C620" s="7" t="s">
        <v>1571</v>
      </c>
      <c r="D620" s="53" t="s">
        <v>52</v>
      </c>
      <c r="E620" s="48">
        <v>1</v>
      </c>
      <c r="F620" s="9">
        <v>10</v>
      </c>
    </row>
    <row r="621" spans="2:6" x14ac:dyDescent="0.25">
      <c r="B621" s="10"/>
      <c r="C621" s="7" t="s">
        <v>1572</v>
      </c>
      <c r="D621" s="53" t="s">
        <v>69</v>
      </c>
      <c r="E621" s="48">
        <v>1</v>
      </c>
      <c r="F621" s="9">
        <v>10</v>
      </c>
    </row>
    <row r="622" spans="2:6" x14ac:dyDescent="0.25">
      <c r="B622" s="10"/>
      <c r="C622" s="7" t="s">
        <v>1573</v>
      </c>
      <c r="D622" s="53" t="s">
        <v>45</v>
      </c>
      <c r="E622" s="48">
        <v>1</v>
      </c>
      <c r="F622" s="9">
        <v>10</v>
      </c>
    </row>
    <row r="623" spans="2:6" x14ac:dyDescent="0.25">
      <c r="B623" s="10"/>
      <c r="C623" s="7" t="s">
        <v>1574</v>
      </c>
      <c r="D623" s="53" t="s">
        <v>38</v>
      </c>
      <c r="E623" s="48">
        <v>1</v>
      </c>
      <c r="F623" s="9">
        <v>10</v>
      </c>
    </row>
    <row r="624" spans="2:6" x14ac:dyDescent="0.25">
      <c r="B624" s="10"/>
      <c r="C624" s="7" t="s">
        <v>1575</v>
      </c>
      <c r="D624" s="53" t="s">
        <v>45</v>
      </c>
      <c r="E624" s="48">
        <v>1</v>
      </c>
      <c r="F624" s="9">
        <v>10</v>
      </c>
    </row>
    <row r="625" spans="2:6" x14ac:dyDescent="0.25">
      <c r="B625" s="10"/>
      <c r="C625" s="7" t="s">
        <v>1576</v>
      </c>
      <c r="D625" s="53" t="s">
        <v>38</v>
      </c>
      <c r="E625" s="48">
        <v>1</v>
      </c>
      <c r="F625" s="9">
        <v>10</v>
      </c>
    </row>
    <row r="626" spans="2:6" x14ac:dyDescent="0.25">
      <c r="B626" s="10"/>
      <c r="C626" s="7" t="s">
        <v>1577</v>
      </c>
      <c r="D626" s="53" t="s">
        <v>49</v>
      </c>
      <c r="E626" s="48">
        <v>1</v>
      </c>
      <c r="F626" s="9">
        <v>10</v>
      </c>
    </row>
    <row r="627" spans="2:6" x14ac:dyDescent="0.25">
      <c r="B627" s="10"/>
      <c r="C627" s="7" t="s">
        <v>1578</v>
      </c>
      <c r="D627" s="53" t="s">
        <v>52</v>
      </c>
      <c r="E627" s="48">
        <v>1</v>
      </c>
      <c r="F627" s="9">
        <v>10</v>
      </c>
    </row>
    <row r="628" spans="2:6" x14ac:dyDescent="0.25">
      <c r="B628" s="10"/>
      <c r="C628" s="7" t="s">
        <v>1579</v>
      </c>
      <c r="D628" s="53" t="s">
        <v>38</v>
      </c>
      <c r="E628" s="48">
        <v>1</v>
      </c>
      <c r="F628" s="9">
        <v>10</v>
      </c>
    </row>
    <row r="629" spans="2:6" x14ac:dyDescent="0.25">
      <c r="B629" s="10"/>
      <c r="C629" s="7" t="s">
        <v>1580</v>
      </c>
      <c r="D629" s="53" t="s">
        <v>38</v>
      </c>
      <c r="E629" s="48">
        <v>1</v>
      </c>
      <c r="F629" s="9">
        <v>10</v>
      </c>
    </row>
    <row r="630" spans="2:6" x14ac:dyDescent="0.25">
      <c r="B630" s="10"/>
      <c r="C630" s="7" t="s">
        <v>1581</v>
      </c>
      <c r="D630" s="53" t="s">
        <v>49</v>
      </c>
      <c r="E630" s="48">
        <v>1</v>
      </c>
      <c r="F630" s="9">
        <v>10</v>
      </c>
    </row>
    <row r="631" spans="2:6" x14ac:dyDescent="0.25">
      <c r="B631" s="10"/>
      <c r="C631" s="7" t="s">
        <v>1582</v>
      </c>
      <c r="D631" s="53" t="s">
        <v>49</v>
      </c>
      <c r="E631" s="48">
        <v>1</v>
      </c>
      <c r="F631" s="9">
        <v>10</v>
      </c>
    </row>
    <row r="632" spans="2:6" x14ac:dyDescent="0.25">
      <c r="B632" s="10"/>
      <c r="C632" s="7" t="s">
        <v>1583</v>
      </c>
      <c r="D632" s="53" t="s">
        <v>45</v>
      </c>
      <c r="E632" s="48">
        <v>1</v>
      </c>
      <c r="F632" s="9">
        <v>10</v>
      </c>
    </row>
    <row r="633" spans="2:6" x14ac:dyDescent="0.25">
      <c r="B633" s="10"/>
      <c r="C633" s="7" t="s">
        <v>1584</v>
      </c>
      <c r="D633" s="53" t="s">
        <v>52</v>
      </c>
      <c r="E633" s="48">
        <v>1</v>
      </c>
      <c r="F633" s="9">
        <v>10</v>
      </c>
    </row>
    <row r="634" spans="2:6" x14ac:dyDescent="0.25">
      <c r="B634" s="10"/>
      <c r="C634" s="7" t="s">
        <v>1585</v>
      </c>
      <c r="D634" s="53" t="s">
        <v>49</v>
      </c>
      <c r="E634" s="48">
        <v>1</v>
      </c>
      <c r="F634" s="9">
        <v>10</v>
      </c>
    </row>
    <row r="635" spans="2:6" x14ac:dyDescent="0.25">
      <c r="B635" s="10"/>
      <c r="C635" s="7" t="s">
        <v>1586</v>
      </c>
      <c r="D635" s="53" t="s">
        <v>52</v>
      </c>
      <c r="E635" s="48">
        <v>1</v>
      </c>
      <c r="F635" s="9">
        <v>10</v>
      </c>
    </row>
    <row r="636" spans="2:6" x14ac:dyDescent="0.25">
      <c r="B636" s="10"/>
      <c r="C636" s="7" t="s">
        <v>1587</v>
      </c>
      <c r="D636" s="53" t="s">
        <v>38</v>
      </c>
      <c r="E636" s="48">
        <v>1</v>
      </c>
      <c r="F636" s="9">
        <v>10</v>
      </c>
    </row>
    <row r="637" spans="2:6" x14ac:dyDescent="0.25">
      <c r="B637" s="42" t="s">
        <v>1455</v>
      </c>
      <c r="C637" s="43"/>
      <c r="D637" s="54"/>
      <c r="E637" s="49"/>
      <c r="F637" s="44">
        <v>2436</v>
      </c>
    </row>
    <row r="638" spans="2:6" x14ac:dyDescent="0.25">
      <c r="B638" s="11" t="s">
        <v>6</v>
      </c>
      <c r="C638" s="12"/>
      <c r="D638" s="56"/>
      <c r="E638" s="50"/>
      <c r="F638" s="13">
        <v>19066</v>
      </c>
    </row>
  </sheetData>
  <pageMargins left="0.7" right="0.7" top="0.75" bottom="0.75" header="0.3" footer="0.3"/>
  <pageSetup orientation="portrait" r:id="rId3"/>
  <headerFooter alignWithMargins="0"/>
  <drawing r:id="rId4"/>
  <extLst>
    <ext xmlns:x14="http://schemas.microsoft.com/office/spreadsheetml/2009/9/main" uri="{A8765BA9-456A-4dab-B4F3-ACF838C121DE}">
      <x14:slicerList>
        <x14:slicer r:id="rId5"/>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82"/>
  <sheetViews>
    <sheetView topLeftCell="P1" zoomScaleNormal="100" workbookViewId="0">
      <pane ySplit="1" topLeftCell="A1003" activePane="bottomLeft" state="frozen"/>
      <selection activeCell="K1" sqref="K1"/>
      <selection pane="bottomLeft" activeCell="T1025" sqref="T1025"/>
    </sheetView>
  </sheetViews>
  <sheetFormatPr defaultRowHeight="13.2" x14ac:dyDescent="0.25"/>
  <cols>
    <col min="1" max="1" width="11.33203125" customWidth="1"/>
    <col min="2" max="2" width="14.77734375" customWidth="1"/>
    <col min="3" max="3" width="9.77734375" customWidth="1"/>
    <col min="4" max="4" width="15.44140625" customWidth="1"/>
    <col min="5" max="5" width="22.109375" bestFit="1" customWidth="1"/>
    <col min="6" max="6" width="14.6640625" customWidth="1"/>
    <col min="7" max="7" width="15.44140625" bestFit="1" customWidth="1"/>
    <col min="8" max="10" width="15.44140625" customWidth="1"/>
    <col min="11" max="11" width="13.33203125" customWidth="1"/>
    <col min="12" max="12" width="16.88671875" style="36" customWidth="1"/>
    <col min="13" max="13" width="11.21875" hidden="1" customWidth="1"/>
    <col min="14" max="14" width="11.6640625" hidden="1" customWidth="1"/>
    <col min="15" max="15" width="10.6640625" hidden="1" customWidth="1"/>
    <col min="16" max="16" width="23.21875" customWidth="1"/>
    <col min="17" max="17" width="10.109375" customWidth="1"/>
    <col min="18" max="18" width="16" bestFit="1" customWidth="1"/>
    <col min="19" max="19" width="13.44140625" customWidth="1"/>
    <col min="20" max="24" width="15" customWidth="1"/>
    <col min="25" max="25" width="26" customWidth="1"/>
    <col min="26" max="26" width="12.33203125" style="23" customWidth="1"/>
    <col min="27" max="27" width="25" bestFit="1" customWidth="1"/>
  </cols>
  <sheetData>
    <row r="1" spans="1:27" s="1" customFormat="1" x14ac:dyDescent="0.25">
      <c r="A1" s="1" t="s">
        <v>20</v>
      </c>
      <c r="B1" s="1" t="s">
        <v>2</v>
      </c>
      <c r="C1" s="1" t="s">
        <v>21</v>
      </c>
      <c r="D1" s="1" t="s">
        <v>22</v>
      </c>
      <c r="E1" s="1" t="s">
        <v>987</v>
      </c>
      <c r="F1" s="2" t="s">
        <v>23</v>
      </c>
      <c r="G1" s="38" t="s">
        <v>967</v>
      </c>
      <c r="H1" s="38" t="s">
        <v>1040</v>
      </c>
      <c r="I1" s="38" t="s">
        <v>995</v>
      </c>
      <c r="J1" s="38" t="s">
        <v>993</v>
      </c>
      <c r="K1" s="2" t="s">
        <v>1</v>
      </c>
      <c r="L1" s="35" t="s">
        <v>24</v>
      </c>
      <c r="M1" s="1" t="s">
        <v>25</v>
      </c>
      <c r="N1" s="1" t="s">
        <v>26</v>
      </c>
      <c r="O1" s="1" t="s">
        <v>27</v>
      </c>
      <c r="P1" s="1" t="s">
        <v>28</v>
      </c>
      <c r="Q1" s="1" t="s">
        <v>988</v>
      </c>
      <c r="R1" s="38" t="s">
        <v>990</v>
      </c>
      <c r="S1" s="2" t="s">
        <v>29</v>
      </c>
      <c r="T1" s="1" t="s">
        <v>30</v>
      </c>
      <c r="U1" s="1" t="s">
        <v>31</v>
      </c>
      <c r="V1" s="1" t="s">
        <v>32</v>
      </c>
      <c r="W1" s="3" t="s">
        <v>33</v>
      </c>
      <c r="X1" s="1" t="s">
        <v>34</v>
      </c>
      <c r="Y1" s="1" t="s">
        <v>986</v>
      </c>
      <c r="Z1" s="26" t="s">
        <v>35</v>
      </c>
      <c r="AA1" s="38" t="s">
        <v>3</v>
      </c>
    </row>
    <row r="2" spans="1:27" x14ac:dyDescent="0.25">
      <c r="A2">
        <v>1</v>
      </c>
      <c r="B2" t="s">
        <v>15</v>
      </c>
      <c r="C2" t="s">
        <v>81</v>
      </c>
      <c r="D2" t="s">
        <v>82</v>
      </c>
      <c r="E2" t="str">
        <f>AA2</f>
        <v>ADAMS MARK</v>
      </c>
      <c r="F2" t="s">
        <v>45</v>
      </c>
      <c r="G2">
        <v>1</v>
      </c>
      <c r="H2" t="b">
        <f>IF(G2&gt;2,"3 or More")</f>
        <v>0</v>
      </c>
      <c r="I2">
        <v>3</v>
      </c>
      <c r="J2">
        <v>1</v>
      </c>
      <c r="K2" t="s">
        <v>4</v>
      </c>
      <c r="L2" t="s">
        <v>39</v>
      </c>
      <c r="M2">
        <v>88</v>
      </c>
      <c r="N2">
        <v>89</v>
      </c>
      <c r="O2">
        <v>90</v>
      </c>
      <c r="P2" t="s">
        <v>40</v>
      </c>
      <c r="Q2">
        <v>15</v>
      </c>
      <c r="S2">
        <v>10</v>
      </c>
      <c r="T2">
        <v>12</v>
      </c>
      <c r="U2">
        <v>13</v>
      </c>
      <c r="V2">
        <v>12</v>
      </c>
      <c r="W2">
        <v>34</v>
      </c>
      <c r="X2">
        <v>34</v>
      </c>
      <c r="Y2" t="s">
        <v>46</v>
      </c>
      <c r="Z2" s="23" t="s">
        <v>83</v>
      </c>
      <c r="AA2" t="str">
        <f>D2&amp;" "&amp;C2</f>
        <v>ADAMS MARK</v>
      </c>
    </row>
    <row r="3" spans="1:27" x14ac:dyDescent="0.25">
      <c r="A3">
        <v>3</v>
      </c>
      <c r="B3" t="s">
        <v>15</v>
      </c>
      <c r="C3" t="s">
        <v>91</v>
      </c>
      <c r="D3" t="s">
        <v>82</v>
      </c>
      <c r="E3" t="str">
        <f>AA3</f>
        <v>ADAMS SCOTT</v>
      </c>
      <c r="F3" t="s">
        <v>52</v>
      </c>
      <c r="G3">
        <v>1</v>
      </c>
      <c r="H3" t="b">
        <f>IF(G3&gt;2,"3 or More")</f>
        <v>0</v>
      </c>
      <c r="I3">
        <v>2</v>
      </c>
      <c r="J3">
        <v>1</v>
      </c>
      <c r="K3" t="s">
        <v>731</v>
      </c>
      <c r="L3" s="17">
        <v>44387</v>
      </c>
      <c r="M3">
        <v>88</v>
      </c>
      <c r="N3">
        <v>89</v>
      </c>
      <c r="O3">
        <v>90</v>
      </c>
      <c r="P3" t="s">
        <v>40</v>
      </c>
      <c r="Q3">
        <v>30</v>
      </c>
      <c r="S3">
        <v>10</v>
      </c>
      <c r="T3">
        <v>29</v>
      </c>
      <c r="U3">
        <v>89</v>
      </c>
      <c r="V3">
        <v>28</v>
      </c>
      <c r="W3">
        <v>24</v>
      </c>
      <c r="X3">
        <v>25</v>
      </c>
      <c r="Y3" t="s">
        <v>56</v>
      </c>
      <c r="Z3" s="23" t="s">
        <v>773</v>
      </c>
      <c r="AA3" t="str">
        <f>D3&amp;" "&amp;C3</f>
        <v>ADAMS SCOTT</v>
      </c>
    </row>
    <row r="4" spans="1:27" x14ac:dyDescent="0.25">
      <c r="A4">
        <v>5</v>
      </c>
      <c r="B4" t="s">
        <v>10</v>
      </c>
      <c r="C4" t="s">
        <v>512</v>
      </c>
      <c r="D4" t="s">
        <v>513</v>
      </c>
      <c r="E4" t="str">
        <f>AA4</f>
        <v>ADKINS DEAN</v>
      </c>
      <c r="F4" t="s">
        <v>69</v>
      </c>
      <c r="G4">
        <v>1</v>
      </c>
      <c r="H4" t="b">
        <f>IF(G4&gt;2,"3 or More")</f>
        <v>0</v>
      </c>
      <c r="I4">
        <v>3</v>
      </c>
      <c r="J4">
        <v>1</v>
      </c>
      <c r="K4" t="s">
        <v>5</v>
      </c>
      <c r="L4" t="s">
        <v>394</v>
      </c>
      <c r="M4">
        <v>88</v>
      </c>
      <c r="N4">
        <v>89</v>
      </c>
      <c r="O4">
        <v>90</v>
      </c>
      <c r="P4" t="s">
        <v>40</v>
      </c>
      <c r="Q4">
        <v>1</v>
      </c>
      <c r="S4">
        <v>30</v>
      </c>
      <c r="T4">
        <v>3</v>
      </c>
      <c r="U4">
        <v>3</v>
      </c>
      <c r="V4">
        <v>1</v>
      </c>
      <c r="W4">
        <v>1</v>
      </c>
      <c r="X4">
        <v>1</v>
      </c>
      <c r="Y4" t="s">
        <v>59</v>
      </c>
      <c r="Z4" s="23" t="s">
        <v>514</v>
      </c>
      <c r="AA4" t="str">
        <f>D4&amp;" "&amp;C4</f>
        <v>ADKINS DEAN</v>
      </c>
    </row>
    <row r="5" spans="1:27" x14ac:dyDescent="0.25">
      <c r="A5">
        <v>1</v>
      </c>
      <c r="B5" t="s">
        <v>15</v>
      </c>
      <c r="C5" t="s">
        <v>286</v>
      </c>
      <c r="D5" t="s">
        <v>287</v>
      </c>
      <c r="E5" t="str">
        <f>AA5</f>
        <v>ALDEN MITCH</v>
      </c>
      <c r="F5" t="s">
        <v>49</v>
      </c>
      <c r="G5">
        <v>2</v>
      </c>
      <c r="H5" t="b">
        <f>IF(G5&gt;2,"3 or More")</f>
        <v>0</v>
      </c>
      <c r="I5">
        <v>2</v>
      </c>
      <c r="J5" t="s">
        <v>994</v>
      </c>
      <c r="K5" t="s">
        <v>8</v>
      </c>
      <c r="L5" t="s">
        <v>270</v>
      </c>
      <c r="M5">
        <v>88</v>
      </c>
      <c r="N5">
        <v>89</v>
      </c>
      <c r="O5">
        <v>90</v>
      </c>
      <c r="P5" t="s">
        <v>40</v>
      </c>
      <c r="Q5">
        <v>13</v>
      </c>
      <c r="S5">
        <v>10</v>
      </c>
      <c r="T5">
        <v>13</v>
      </c>
      <c r="U5">
        <v>14</v>
      </c>
      <c r="V5">
        <v>13</v>
      </c>
      <c r="W5">
        <v>88</v>
      </c>
      <c r="X5">
        <v>89</v>
      </c>
      <c r="Y5" t="s">
        <v>46</v>
      </c>
      <c r="Z5" s="23" t="s">
        <v>288</v>
      </c>
      <c r="AA5" t="str">
        <f>D5&amp;" "&amp;C5</f>
        <v>ALDEN MITCH</v>
      </c>
    </row>
    <row r="6" spans="1:27" ht="14.4" x14ac:dyDescent="0.3">
      <c r="A6" s="25">
        <v>2</v>
      </c>
      <c r="B6" s="25" t="s">
        <v>15</v>
      </c>
      <c r="C6" s="25" t="s">
        <v>286</v>
      </c>
      <c r="D6" s="25" t="s">
        <v>287</v>
      </c>
      <c r="E6" t="str">
        <f>AA6</f>
        <v>ALDEN MITCH</v>
      </c>
      <c r="F6" s="25" t="s">
        <v>49</v>
      </c>
      <c r="G6" s="24">
        <v>2</v>
      </c>
      <c r="H6" t="b">
        <f>IF(G6&gt;2,"3 or More")</f>
        <v>0</v>
      </c>
      <c r="I6" s="24">
        <v>1</v>
      </c>
      <c r="J6" t="s">
        <v>994</v>
      </c>
      <c r="K6" s="25" t="s">
        <v>878</v>
      </c>
      <c r="L6" s="25" t="s">
        <v>879</v>
      </c>
      <c r="M6" s="25">
        <v>88</v>
      </c>
      <c r="N6" s="25">
        <v>89</v>
      </c>
      <c r="O6" s="25">
        <v>90</v>
      </c>
      <c r="P6" s="25" t="s">
        <v>40</v>
      </c>
      <c r="Q6" s="25">
        <v>26</v>
      </c>
      <c r="R6" s="25"/>
      <c r="S6" s="25">
        <v>10</v>
      </c>
      <c r="T6" s="25">
        <v>25</v>
      </c>
      <c r="U6" s="25">
        <v>25</v>
      </c>
      <c r="V6" s="25">
        <v>26</v>
      </c>
      <c r="W6" s="25">
        <v>22</v>
      </c>
      <c r="X6" s="25">
        <v>89</v>
      </c>
      <c r="Y6" s="25" t="s">
        <v>46</v>
      </c>
      <c r="Z6" s="27" t="s">
        <v>288</v>
      </c>
      <c r="AA6" t="str">
        <f>D6&amp;" "&amp;C6</f>
        <v>ALDEN MITCH</v>
      </c>
    </row>
    <row r="7" spans="1:27" x14ac:dyDescent="0.25">
      <c r="A7">
        <v>2</v>
      </c>
      <c r="B7" t="s">
        <v>11</v>
      </c>
      <c r="C7" t="s">
        <v>113</v>
      </c>
      <c r="D7" t="s">
        <v>419</v>
      </c>
      <c r="E7" t="str">
        <f>AA7</f>
        <v>ALLEN BRIAN</v>
      </c>
      <c r="F7" t="s">
        <v>52</v>
      </c>
      <c r="G7">
        <v>1</v>
      </c>
      <c r="H7" t="b">
        <f>IF(G7&gt;2,"3 or More")</f>
        <v>0</v>
      </c>
      <c r="I7">
        <v>3</v>
      </c>
      <c r="J7">
        <v>1</v>
      </c>
      <c r="K7" t="s">
        <v>5</v>
      </c>
      <c r="L7" t="s">
        <v>394</v>
      </c>
      <c r="M7">
        <v>88</v>
      </c>
      <c r="N7">
        <v>89</v>
      </c>
      <c r="O7">
        <v>90</v>
      </c>
      <c r="P7" t="s">
        <v>40</v>
      </c>
      <c r="Q7">
        <v>14</v>
      </c>
      <c r="S7">
        <v>10</v>
      </c>
      <c r="T7">
        <v>2</v>
      </c>
      <c r="U7">
        <v>1</v>
      </c>
      <c r="V7">
        <v>88</v>
      </c>
      <c r="W7">
        <v>89</v>
      </c>
      <c r="X7">
        <v>89</v>
      </c>
      <c r="Y7" t="s">
        <v>59</v>
      </c>
      <c r="Z7" s="23" t="s">
        <v>453</v>
      </c>
      <c r="AA7" t="str">
        <f>D7&amp;" "&amp;C7</f>
        <v>ALLEN BRIAN</v>
      </c>
    </row>
    <row r="8" spans="1:27" x14ac:dyDescent="0.25">
      <c r="A8">
        <v>1</v>
      </c>
      <c r="B8" t="s">
        <v>140</v>
      </c>
      <c r="C8" t="s">
        <v>418</v>
      </c>
      <c r="D8" t="s">
        <v>419</v>
      </c>
      <c r="E8" t="str">
        <f>AA8</f>
        <v>ALLEN HERBERT</v>
      </c>
      <c r="F8" t="s">
        <v>52</v>
      </c>
      <c r="G8">
        <v>1</v>
      </c>
      <c r="H8" t="b">
        <f>IF(G8&gt;2,"3 or More")</f>
        <v>0</v>
      </c>
      <c r="I8">
        <v>3</v>
      </c>
      <c r="J8">
        <v>1</v>
      </c>
      <c r="K8" t="s">
        <v>5</v>
      </c>
      <c r="L8" t="s">
        <v>394</v>
      </c>
      <c r="M8">
        <v>88</v>
      </c>
      <c r="N8">
        <v>89</v>
      </c>
      <c r="O8">
        <v>90</v>
      </c>
      <c r="P8" t="s">
        <v>40</v>
      </c>
      <c r="Q8">
        <v>1</v>
      </c>
      <c r="S8">
        <v>30</v>
      </c>
      <c r="T8">
        <v>1</v>
      </c>
      <c r="U8">
        <v>2</v>
      </c>
      <c r="V8">
        <v>0</v>
      </c>
      <c r="W8">
        <v>1</v>
      </c>
      <c r="X8">
        <v>2</v>
      </c>
      <c r="Y8" t="s">
        <v>41</v>
      </c>
      <c r="Z8" s="23" t="s">
        <v>420</v>
      </c>
      <c r="AA8" t="str">
        <f>D8&amp;" "&amp;C8</f>
        <v>ALLEN HERBERT</v>
      </c>
    </row>
    <row r="9" spans="1:27" x14ac:dyDescent="0.25">
      <c r="A9">
        <v>4</v>
      </c>
      <c r="B9" t="s">
        <v>13</v>
      </c>
      <c r="C9" t="s">
        <v>36</v>
      </c>
      <c r="D9" t="s">
        <v>419</v>
      </c>
      <c r="E9" t="str">
        <f>AA9</f>
        <v>ALLEN MICHAEL</v>
      </c>
      <c r="F9" t="s">
        <v>52</v>
      </c>
      <c r="G9">
        <v>1</v>
      </c>
      <c r="H9" t="b">
        <f>IF(G9&gt;2,"3 or More")</f>
        <v>0</v>
      </c>
      <c r="I9">
        <v>3</v>
      </c>
      <c r="J9">
        <v>1</v>
      </c>
      <c r="K9" t="s">
        <v>5</v>
      </c>
      <c r="L9" t="s">
        <v>394</v>
      </c>
      <c r="M9">
        <v>88</v>
      </c>
      <c r="N9">
        <v>89</v>
      </c>
      <c r="O9">
        <v>90</v>
      </c>
      <c r="P9" t="s">
        <v>40</v>
      </c>
      <c r="Q9">
        <v>7</v>
      </c>
      <c r="S9">
        <v>17</v>
      </c>
      <c r="T9">
        <v>2</v>
      </c>
      <c r="U9">
        <v>2</v>
      </c>
      <c r="V9">
        <v>2</v>
      </c>
      <c r="W9">
        <v>89</v>
      </c>
      <c r="X9">
        <v>89</v>
      </c>
      <c r="Y9" t="s">
        <v>59</v>
      </c>
      <c r="Z9" s="23" t="s">
        <v>482</v>
      </c>
      <c r="AA9" t="str">
        <f>D9&amp;" "&amp;C9</f>
        <v>ALLEN MICHAEL</v>
      </c>
    </row>
    <row r="10" spans="1:27" x14ac:dyDescent="0.25">
      <c r="A10">
        <v>2</v>
      </c>
      <c r="B10" t="s">
        <v>15</v>
      </c>
      <c r="C10" t="s">
        <v>67</v>
      </c>
      <c r="D10" t="s">
        <v>435</v>
      </c>
      <c r="E10" t="str">
        <f>AA10</f>
        <v>ALSPAUGH TOM</v>
      </c>
      <c r="F10" t="s">
        <v>52</v>
      </c>
      <c r="G10">
        <v>1</v>
      </c>
      <c r="H10" t="b">
        <f>IF(G10&gt;2,"3 or More")</f>
        <v>0</v>
      </c>
      <c r="I10">
        <v>3</v>
      </c>
      <c r="J10">
        <v>1</v>
      </c>
      <c r="K10" t="s">
        <v>5</v>
      </c>
      <c r="L10" t="s">
        <v>394</v>
      </c>
      <c r="M10">
        <v>88</v>
      </c>
      <c r="N10">
        <v>89</v>
      </c>
      <c r="O10">
        <v>90</v>
      </c>
      <c r="P10" t="s">
        <v>40</v>
      </c>
      <c r="Q10">
        <v>8</v>
      </c>
      <c r="S10">
        <v>15</v>
      </c>
      <c r="T10">
        <v>11</v>
      </c>
      <c r="U10">
        <v>8</v>
      </c>
      <c r="V10">
        <v>15</v>
      </c>
      <c r="W10">
        <v>10</v>
      </c>
      <c r="X10">
        <v>7</v>
      </c>
      <c r="Y10" t="s">
        <v>53</v>
      </c>
      <c r="Z10" s="23" t="s">
        <v>436</v>
      </c>
      <c r="AA10" t="str">
        <f>D10&amp;" "&amp;C10</f>
        <v>ALSPAUGH TOM</v>
      </c>
    </row>
    <row r="11" spans="1:27" x14ac:dyDescent="0.25">
      <c r="A11">
        <v>5</v>
      </c>
      <c r="B11" t="s">
        <v>10</v>
      </c>
      <c r="C11" t="s">
        <v>521</v>
      </c>
      <c r="D11" t="s">
        <v>522</v>
      </c>
      <c r="E11" t="str">
        <f>AA11</f>
        <v>ANAGNOS PETE</v>
      </c>
      <c r="F11" t="s">
        <v>52</v>
      </c>
      <c r="G11">
        <v>1</v>
      </c>
      <c r="H11" t="b">
        <f>IF(G11&gt;2,"3 or More")</f>
        <v>0</v>
      </c>
      <c r="I11">
        <v>3</v>
      </c>
      <c r="J11">
        <v>1</v>
      </c>
      <c r="K11" t="s">
        <v>5</v>
      </c>
      <c r="L11" t="s">
        <v>394</v>
      </c>
      <c r="M11">
        <v>88</v>
      </c>
      <c r="N11">
        <v>89</v>
      </c>
      <c r="O11">
        <v>90</v>
      </c>
      <c r="P11" t="s">
        <v>40</v>
      </c>
      <c r="Q11">
        <v>9</v>
      </c>
      <c r="S11">
        <v>13</v>
      </c>
      <c r="T11">
        <v>6</v>
      </c>
      <c r="U11">
        <v>8</v>
      </c>
      <c r="V11">
        <v>8</v>
      </c>
      <c r="W11">
        <v>89</v>
      </c>
      <c r="X11">
        <v>89</v>
      </c>
      <c r="Y11" t="s">
        <v>56</v>
      </c>
      <c r="Z11" s="23" t="s">
        <v>523</v>
      </c>
      <c r="AA11" t="str">
        <f>D11&amp;" "&amp;C11</f>
        <v>ANAGNOS PETE</v>
      </c>
    </row>
    <row r="12" spans="1:27" x14ac:dyDescent="0.25">
      <c r="A12">
        <v>1</v>
      </c>
      <c r="B12" t="s">
        <v>15</v>
      </c>
      <c r="C12" t="s">
        <v>78</v>
      </c>
      <c r="D12" t="s">
        <v>79</v>
      </c>
      <c r="E12" t="str">
        <f>AA12</f>
        <v>ANDERSON DANIEL</v>
      </c>
      <c r="F12" t="s">
        <v>45</v>
      </c>
      <c r="G12">
        <v>2</v>
      </c>
      <c r="H12" t="b">
        <f>IF(G12&gt;2,"3 or More")</f>
        <v>0</v>
      </c>
      <c r="I12">
        <v>3</v>
      </c>
      <c r="J12" t="s">
        <v>994</v>
      </c>
      <c r="K12" t="s">
        <v>4</v>
      </c>
      <c r="L12" t="s">
        <v>39</v>
      </c>
      <c r="M12">
        <v>88</v>
      </c>
      <c r="N12">
        <v>89</v>
      </c>
      <c r="O12">
        <v>90</v>
      </c>
      <c r="P12" t="s">
        <v>40</v>
      </c>
      <c r="Q12">
        <v>14</v>
      </c>
      <c r="S12">
        <v>10</v>
      </c>
      <c r="T12">
        <v>3</v>
      </c>
      <c r="U12">
        <v>3</v>
      </c>
      <c r="V12">
        <v>2</v>
      </c>
      <c r="W12">
        <v>34</v>
      </c>
      <c r="X12">
        <v>34</v>
      </c>
      <c r="Y12" t="s">
        <v>53</v>
      </c>
      <c r="Z12" s="23" t="s">
        <v>80</v>
      </c>
      <c r="AA12" t="str">
        <f>D12&amp;" "&amp;C12</f>
        <v>ANDERSON DANIEL</v>
      </c>
    </row>
    <row r="13" spans="1:27" ht="14.4" x14ac:dyDescent="0.3">
      <c r="A13" s="25">
        <v>2</v>
      </c>
      <c r="B13" s="25" t="s">
        <v>15</v>
      </c>
      <c r="C13" s="25" t="s">
        <v>78</v>
      </c>
      <c r="D13" s="25" t="s">
        <v>79</v>
      </c>
      <c r="E13" t="str">
        <f>AA13</f>
        <v>ANDERSON DANIEL</v>
      </c>
      <c r="F13" s="25" t="s">
        <v>45</v>
      </c>
      <c r="G13" s="24">
        <v>2</v>
      </c>
      <c r="H13" t="b">
        <f>IF(G13&gt;2,"3 or More")</f>
        <v>0</v>
      </c>
      <c r="I13" s="24">
        <v>1</v>
      </c>
      <c r="J13" t="s">
        <v>994</v>
      </c>
      <c r="K13" s="25" t="s">
        <v>878</v>
      </c>
      <c r="L13" s="25" t="s">
        <v>879</v>
      </c>
      <c r="M13" s="25">
        <v>88</v>
      </c>
      <c r="N13" s="25">
        <v>89</v>
      </c>
      <c r="O13" s="25">
        <v>90</v>
      </c>
      <c r="P13" s="25" t="s">
        <v>40</v>
      </c>
      <c r="Q13" s="25">
        <v>20</v>
      </c>
      <c r="R13" s="25"/>
      <c r="S13" s="25">
        <v>10</v>
      </c>
      <c r="T13" s="25">
        <v>10</v>
      </c>
      <c r="U13" s="25">
        <v>23</v>
      </c>
      <c r="V13" s="25">
        <v>14</v>
      </c>
      <c r="W13" s="25">
        <v>88</v>
      </c>
      <c r="X13" s="25">
        <v>22</v>
      </c>
      <c r="Y13" s="25" t="s">
        <v>53</v>
      </c>
      <c r="Z13" s="27" t="s">
        <v>80</v>
      </c>
      <c r="AA13" t="str">
        <f>D13&amp;" "&amp;C13</f>
        <v>ANDERSON DANIEL</v>
      </c>
    </row>
    <row r="14" spans="1:27" x14ac:dyDescent="0.25">
      <c r="A14">
        <v>1</v>
      </c>
      <c r="B14" t="s">
        <v>15</v>
      </c>
      <c r="C14" t="s">
        <v>674</v>
      </c>
      <c r="D14" t="s">
        <v>79</v>
      </c>
      <c r="E14" t="str">
        <f>AA14</f>
        <v>ANDERSON GENE</v>
      </c>
      <c r="F14" t="s">
        <v>69</v>
      </c>
      <c r="G14">
        <v>1</v>
      </c>
      <c r="H14" t="b">
        <f>IF(G14&gt;2,"3 or More")</f>
        <v>0</v>
      </c>
      <c r="I14">
        <v>2</v>
      </c>
      <c r="J14">
        <v>1</v>
      </c>
      <c r="K14" t="s">
        <v>662</v>
      </c>
      <c r="L14" t="s">
        <v>663</v>
      </c>
      <c r="M14">
        <v>88</v>
      </c>
      <c r="N14">
        <v>89</v>
      </c>
      <c r="O14">
        <v>90</v>
      </c>
      <c r="P14" t="s">
        <v>40</v>
      </c>
      <c r="Q14">
        <v>10</v>
      </c>
      <c r="S14">
        <v>11</v>
      </c>
      <c r="T14">
        <v>9</v>
      </c>
      <c r="U14">
        <v>10</v>
      </c>
      <c r="V14">
        <v>10</v>
      </c>
      <c r="W14">
        <v>9</v>
      </c>
      <c r="X14">
        <v>10</v>
      </c>
      <c r="Y14" t="s">
        <v>41</v>
      </c>
      <c r="Z14" s="23" t="s">
        <v>675</v>
      </c>
      <c r="AA14" t="str">
        <f>D14&amp;" "&amp;C14</f>
        <v>ANDERSON GENE</v>
      </c>
    </row>
    <row r="15" spans="1:27" x14ac:dyDescent="0.25">
      <c r="A15">
        <v>5</v>
      </c>
      <c r="B15" t="s">
        <v>14</v>
      </c>
      <c r="C15" t="s">
        <v>134</v>
      </c>
      <c r="D15" t="s">
        <v>79</v>
      </c>
      <c r="E15" t="str">
        <f>AA15</f>
        <v>ANDERSON JOHN</v>
      </c>
      <c r="F15" t="s">
        <v>38</v>
      </c>
      <c r="G15">
        <v>1</v>
      </c>
      <c r="H15" t="b">
        <f>IF(G15&gt;2,"3 or More")</f>
        <v>0</v>
      </c>
      <c r="I15">
        <v>2</v>
      </c>
      <c r="J15">
        <v>1</v>
      </c>
      <c r="K15" t="s">
        <v>534</v>
      </c>
      <c r="L15" t="s">
        <v>535</v>
      </c>
      <c r="M15">
        <v>88</v>
      </c>
      <c r="N15">
        <v>89</v>
      </c>
      <c r="O15">
        <v>90</v>
      </c>
      <c r="P15" t="s">
        <v>40</v>
      </c>
      <c r="Q15">
        <v>89</v>
      </c>
      <c r="S15">
        <v>10</v>
      </c>
      <c r="T15">
        <v>89</v>
      </c>
      <c r="U15">
        <v>89</v>
      </c>
      <c r="V15">
        <v>89</v>
      </c>
      <c r="W15">
        <v>89</v>
      </c>
      <c r="X15">
        <v>89</v>
      </c>
      <c r="Y15" t="s">
        <v>59</v>
      </c>
      <c r="Z15" s="23" t="s">
        <v>590</v>
      </c>
      <c r="AA15" t="str">
        <f>D15&amp;" "&amp;C15</f>
        <v>ANDERSON JOHN</v>
      </c>
    </row>
    <row r="16" spans="1:27" x14ac:dyDescent="0.25">
      <c r="A16">
        <v>2</v>
      </c>
      <c r="B16" t="s">
        <v>7</v>
      </c>
      <c r="C16" t="s">
        <v>116</v>
      </c>
      <c r="D16" t="s">
        <v>79</v>
      </c>
      <c r="E16" t="str">
        <f>AA16</f>
        <v>ANDERSON RICK</v>
      </c>
      <c r="F16" t="s">
        <v>367</v>
      </c>
      <c r="G16">
        <v>1</v>
      </c>
      <c r="H16" t="b">
        <f>IF(G16&gt;2,"3 or More")</f>
        <v>0</v>
      </c>
      <c r="I16">
        <v>1</v>
      </c>
      <c r="J16">
        <v>1</v>
      </c>
      <c r="K16" t="s">
        <v>630</v>
      </c>
      <c r="L16" t="s">
        <v>631</v>
      </c>
      <c r="M16">
        <v>88</v>
      </c>
      <c r="N16">
        <v>89</v>
      </c>
      <c r="O16">
        <v>90</v>
      </c>
      <c r="P16" t="s">
        <v>40</v>
      </c>
      <c r="Q16">
        <v>2</v>
      </c>
      <c r="S16">
        <v>27</v>
      </c>
      <c r="T16">
        <v>2</v>
      </c>
      <c r="U16">
        <v>1</v>
      </c>
      <c r="V16">
        <v>2</v>
      </c>
      <c r="W16">
        <v>89</v>
      </c>
      <c r="X16">
        <v>89</v>
      </c>
      <c r="Y16" t="s">
        <v>46</v>
      </c>
      <c r="Z16" s="23" t="s">
        <v>618</v>
      </c>
      <c r="AA16" t="str">
        <f>D16&amp;" "&amp;C16</f>
        <v>ANDERSON RICK</v>
      </c>
    </row>
    <row r="17" spans="1:27" x14ac:dyDescent="0.25">
      <c r="A17">
        <v>6</v>
      </c>
      <c r="B17" t="s">
        <v>14</v>
      </c>
      <c r="C17" t="s">
        <v>431</v>
      </c>
      <c r="D17" t="s">
        <v>822</v>
      </c>
      <c r="E17" t="str">
        <f>AA17</f>
        <v>ANZALONE KEITH</v>
      </c>
      <c r="F17" t="s">
        <v>38</v>
      </c>
      <c r="G17">
        <v>1</v>
      </c>
      <c r="H17" t="b">
        <f>IF(G17&gt;2,"3 or More")</f>
        <v>0</v>
      </c>
      <c r="I17">
        <v>2</v>
      </c>
      <c r="J17">
        <v>1</v>
      </c>
      <c r="K17" t="s">
        <v>731</v>
      </c>
      <c r="L17" s="17">
        <v>44387</v>
      </c>
      <c r="M17">
        <v>88</v>
      </c>
      <c r="N17">
        <v>89</v>
      </c>
      <c r="O17">
        <v>90</v>
      </c>
      <c r="P17" t="s">
        <v>40</v>
      </c>
      <c r="Q17">
        <v>17</v>
      </c>
      <c r="S17">
        <v>10</v>
      </c>
      <c r="T17">
        <v>21</v>
      </c>
      <c r="U17">
        <v>25</v>
      </c>
      <c r="V17">
        <v>23</v>
      </c>
      <c r="W17">
        <v>12</v>
      </c>
      <c r="X17">
        <v>12</v>
      </c>
      <c r="Y17" t="s">
        <v>53</v>
      </c>
      <c r="Z17" s="23">
        <v>513</v>
      </c>
      <c r="AA17" t="str">
        <f>D17&amp;" "&amp;C17</f>
        <v>ANZALONE KEITH</v>
      </c>
    </row>
    <row r="18" spans="1:27" x14ac:dyDescent="0.25">
      <c r="A18">
        <v>6</v>
      </c>
      <c r="B18" t="s">
        <v>17</v>
      </c>
      <c r="C18" t="s">
        <v>116</v>
      </c>
      <c r="D18" t="s">
        <v>117</v>
      </c>
      <c r="E18" t="str">
        <f>AA18</f>
        <v>ARNOLD RICK</v>
      </c>
      <c r="F18" t="s">
        <v>45</v>
      </c>
      <c r="G18">
        <v>2</v>
      </c>
      <c r="H18" t="b">
        <f>IF(G18&gt;2,"3 or More")</f>
        <v>0</v>
      </c>
      <c r="I18">
        <v>3</v>
      </c>
      <c r="J18" t="s">
        <v>994</v>
      </c>
      <c r="K18" t="s">
        <v>4</v>
      </c>
      <c r="L18" t="s">
        <v>39</v>
      </c>
      <c r="M18">
        <v>88</v>
      </c>
      <c r="N18">
        <v>89</v>
      </c>
      <c r="O18">
        <v>90</v>
      </c>
      <c r="P18" t="s">
        <v>40</v>
      </c>
      <c r="Q18">
        <v>3</v>
      </c>
      <c r="S18">
        <v>25</v>
      </c>
      <c r="T18">
        <v>2</v>
      </c>
      <c r="U18">
        <v>6</v>
      </c>
      <c r="V18">
        <v>6</v>
      </c>
      <c r="W18">
        <v>2</v>
      </c>
      <c r="X18">
        <v>6</v>
      </c>
      <c r="Y18" t="s">
        <v>53</v>
      </c>
      <c r="Z18" s="23" t="s">
        <v>118</v>
      </c>
      <c r="AA18" t="str">
        <f>D18&amp;" "&amp;C18</f>
        <v>ARNOLD RICK</v>
      </c>
    </row>
    <row r="19" spans="1:27" x14ac:dyDescent="0.25">
      <c r="A19">
        <v>1</v>
      </c>
      <c r="B19" t="s">
        <v>19</v>
      </c>
      <c r="C19" t="s">
        <v>116</v>
      </c>
      <c r="D19" t="s">
        <v>117</v>
      </c>
      <c r="E19" t="str">
        <f>AA19</f>
        <v>ARNOLD RICK</v>
      </c>
      <c r="F19" t="s">
        <v>45</v>
      </c>
      <c r="G19">
        <v>2</v>
      </c>
      <c r="H19" t="b">
        <f>IF(G19&gt;2,"3 or More")</f>
        <v>0</v>
      </c>
      <c r="I19">
        <v>3</v>
      </c>
      <c r="J19" t="s">
        <v>994</v>
      </c>
      <c r="K19" t="s">
        <v>4</v>
      </c>
      <c r="L19" t="s">
        <v>39</v>
      </c>
      <c r="M19">
        <v>88</v>
      </c>
      <c r="N19">
        <v>89</v>
      </c>
      <c r="O19">
        <v>90</v>
      </c>
      <c r="P19" t="s">
        <v>40</v>
      </c>
      <c r="Q19">
        <v>4</v>
      </c>
      <c r="S19">
        <v>23</v>
      </c>
      <c r="T19">
        <v>2</v>
      </c>
      <c r="U19">
        <v>2</v>
      </c>
      <c r="V19">
        <v>2</v>
      </c>
      <c r="W19">
        <v>4</v>
      </c>
      <c r="X19">
        <v>12</v>
      </c>
      <c r="Y19" t="s">
        <v>53</v>
      </c>
      <c r="Z19" s="23" t="s">
        <v>118</v>
      </c>
      <c r="AA19" t="str">
        <f>D19&amp;" "&amp;C19</f>
        <v>ARNOLD RICK</v>
      </c>
    </row>
    <row r="20" spans="1:27" x14ac:dyDescent="0.25">
      <c r="A20">
        <v>2</v>
      </c>
      <c r="B20" t="s">
        <v>19</v>
      </c>
      <c r="C20" t="s">
        <v>116</v>
      </c>
      <c r="D20" t="s">
        <v>117</v>
      </c>
      <c r="E20" t="str">
        <f>AA20</f>
        <v>ARNOLD RICK</v>
      </c>
      <c r="F20" t="s">
        <v>45</v>
      </c>
      <c r="G20">
        <v>2</v>
      </c>
      <c r="H20" t="b">
        <f>IF(G20&gt;2,"3 or More")</f>
        <v>0</v>
      </c>
      <c r="I20">
        <v>2</v>
      </c>
      <c r="J20" t="s">
        <v>994</v>
      </c>
      <c r="K20" t="s">
        <v>731</v>
      </c>
      <c r="L20" s="17">
        <v>44387</v>
      </c>
      <c r="M20">
        <v>88</v>
      </c>
      <c r="N20">
        <v>89</v>
      </c>
      <c r="O20">
        <v>90</v>
      </c>
      <c r="P20" t="s">
        <v>40</v>
      </c>
      <c r="Q20">
        <v>3</v>
      </c>
      <c r="S20">
        <v>25</v>
      </c>
      <c r="T20">
        <v>2</v>
      </c>
      <c r="U20">
        <v>5</v>
      </c>
      <c r="V20">
        <v>2</v>
      </c>
      <c r="W20">
        <v>5</v>
      </c>
      <c r="X20">
        <v>2</v>
      </c>
      <c r="Y20" t="s">
        <v>53</v>
      </c>
      <c r="Z20" s="23">
        <v>97</v>
      </c>
      <c r="AA20" t="str">
        <f>D20&amp;" "&amp;C20</f>
        <v>ARNOLD RICK</v>
      </c>
    </row>
    <row r="21" spans="1:27" x14ac:dyDescent="0.25">
      <c r="A21">
        <v>5</v>
      </c>
      <c r="B21" t="s">
        <v>17</v>
      </c>
      <c r="C21" t="s">
        <v>116</v>
      </c>
      <c r="D21" t="s">
        <v>117</v>
      </c>
      <c r="E21" t="str">
        <f>AA21</f>
        <v>ARNOLD RICK</v>
      </c>
      <c r="F21" t="s">
        <v>45</v>
      </c>
      <c r="G21">
        <v>2</v>
      </c>
      <c r="H21" t="b">
        <f>IF(G21&gt;2,"3 or More")</f>
        <v>0</v>
      </c>
      <c r="I21">
        <v>2</v>
      </c>
      <c r="J21" t="s">
        <v>994</v>
      </c>
      <c r="K21" t="s">
        <v>731</v>
      </c>
      <c r="L21" s="17">
        <v>44387</v>
      </c>
      <c r="M21">
        <v>88</v>
      </c>
      <c r="N21">
        <v>89</v>
      </c>
      <c r="O21">
        <v>90</v>
      </c>
      <c r="P21" t="s">
        <v>40</v>
      </c>
      <c r="Q21">
        <v>6</v>
      </c>
      <c r="S21">
        <v>19</v>
      </c>
      <c r="T21">
        <v>89</v>
      </c>
      <c r="U21">
        <v>5</v>
      </c>
      <c r="V21">
        <v>89</v>
      </c>
      <c r="W21">
        <v>89</v>
      </c>
      <c r="X21">
        <v>89</v>
      </c>
      <c r="Y21" t="s">
        <v>53</v>
      </c>
      <c r="Z21" s="23">
        <v>97</v>
      </c>
      <c r="AA21" t="str">
        <f>D21&amp;" "&amp;C21</f>
        <v>ARNOLD RICK</v>
      </c>
    </row>
    <row r="22" spans="1:27" x14ac:dyDescent="0.25">
      <c r="A22">
        <v>7</v>
      </c>
      <c r="B22" t="s">
        <v>163</v>
      </c>
      <c r="C22" t="s">
        <v>161</v>
      </c>
      <c r="D22" t="s">
        <v>836</v>
      </c>
      <c r="E22" t="str">
        <f>AA22</f>
        <v>ASHBY RICHARD</v>
      </c>
      <c r="F22" t="s">
        <v>52</v>
      </c>
      <c r="G22">
        <v>1</v>
      </c>
      <c r="H22" t="b">
        <f>IF(G22&gt;2,"3 or More")</f>
        <v>0</v>
      </c>
      <c r="I22">
        <v>2</v>
      </c>
      <c r="J22">
        <v>1</v>
      </c>
      <c r="K22" t="s">
        <v>731</v>
      </c>
      <c r="L22" s="17">
        <v>44387</v>
      </c>
      <c r="M22">
        <v>88</v>
      </c>
      <c r="N22">
        <v>89</v>
      </c>
      <c r="O22">
        <v>90</v>
      </c>
      <c r="P22" t="s">
        <v>40</v>
      </c>
      <c r="Q22">
        <v>2</v>
      </c>
      <c r="S22">
        <v>27</v>
      </c>
      <c r="T22">
        <v>2</v>
      </c>
      <c r="U22">
        <v>4</v>
      </c>
      <c r="V22">
        <v>3</v>
      </c>
      <c r="W22">
        <v>2</v>
      </c>
      <c r="X22">
        <v>1</v>
      </c>
      <c r="Y22" t="s">
        <v>41</v>
      </c>
      <c r="Z22" s="23">
        <v>189</v>
      </c>
      <c r="AA22" t="str">
        <f>D22&amp;" "&amp;C22</f>
        <v>ASHBY RICHARD</v>
      </c>
    </row>
    <row r="23" spans="1:27" x14ac:dyDescent="0.25">
      <c r="A23">
        <v>2</v>
      </c>
      <c r="B23" t="s">
        <v>11</v>
      </c>
      <c r="C23" t="s">
        <v>449</v>
      </c>
      <c r="D23" t="s">
        <v>450</v>
      </c>
      <c r="E23" t="str">
        <f>AA23</f>
        <v>ASHMORE BRUCE</v>
      </c>
      <c r="F23" t="s">
        <v>52</v>
      </c>
      <c r="G23">
        <v>1</v>
      </c>
      <c r="H23" t="b">
        <f>IF(G23&gt;2,"3 or More")</f>
        <v>0</v>
      </c>
      <c r="I23">
        <v>3</v>
      </c>
      <c r="J23">
        <v>1</v>
      </c>
      <c r="K23" t="s">
        <v>5</v>
      </c>
      <c r="L23" t="s">
        <v>394</v>
      </c>
      <c r="M23">
        <v>88</v>
      </c>
      <c r="N23">
        <v>89</v>
      </c>
      <c r="O23">
        <v>90</v>
      </c>
      <c r="P23" t="s">
        <v>40</v>
      </c>
      <c r="Q23">
        <v>7</v>
      </c>
      <c r="S23">
        <v>17</v>
      </c>
      <c r="T23">
        <v>12</v>
      </c>
      <c r="U23">
        <v>11</v>
      </c>
      <c r="V23">
        <v>7</v>
      </c>
      <c r="W23">
        <v>5</v>
      </c>
      <c r="X23">
        <v>6</v>
      </c>
      <c r="Y23" t="s">
        <v>56</v>
      </c>
      <c r="Z23" s="23" t="s">
        <v>451</v>
      </c>
      <c r="AA23" t="str">
        <f>D23&amp;" "&amp;C23</f>
        <v>ASHMORE BRUCE</v>
      </c>
    </row>
    <row r="24" spans="1:27" x14ac:dyDescent="0.25">
      <c r="A24">
        <v>6</v>
      </c>
      <c r="B24" t="s">
        <v>9</v>
      </c>
      <c r="C24" t="s">
        <v>379</v>
      </c>
      <c r="D24" t="s">
        <v>380</v>
      </c>
      <c r="E24" t="str">
        <f>AA24</f>
        <v>AUSTIN JESSIE</v>
      </c>
      <c r="F24" s="4" t="s">
        <v>38</v>
      </c>
      <c r="G24">
        <v>6</v>
      </c>
      <c r="H24" t="str">
        <f>IF(G24&gt;2,"3 or More")</f>
        <v>3 or More</v>
      </c>
      <c r="I24">
        <v>2</v>
      </c>
      <c r="J24" t="s">
        <v>994</v>
      </c>
      <c r="K24" t="s">
        <v>8</v>
      </c>
      <c r="L24" t="s">
        <v>270</v>
      </c>
      <c r="M24">
        <v>88</v>
      </c>
      <c r="N24">
        <v>89</v>
      </c>
      <c r="O24">
        <v>90</v>
      </c>
      <c r="P24" t="s">
        <v>40</v>
      </c>
      <c r="Q24">
        <v>1</v>
      </c>
      <c r="S24">
        <v>30</v>
      </c>
      <c r="T24">
        <v>1</v>
      </c>
      <c r="U24">
        <v>1</v>
      </c>
      <c r="V24">
        <v>1</v>
      </c>
      <c r="W24">
        <v>1</v>
      </c>
      <c r="X24">
        <v>1</v>
      </c>
      <c r="Y24" t="s">
        <v>46</v>
      </c>
      <c r="Z24" s="23" t="s">
        <v>381</v>
      </c>
      <c r="AA24" t="str">
        <f>D24&amp;" "&amp;C24</f>
        <v>AUSTIN JESSIE</v>
      </c>
    </row>
    <row r="25" spans="1:27" x14ac:dyDescent="0.25">
      <c r="A25">
        <v>5</v>
      </c>
      <c r="B25" t="s">
        <v>9</v>
      </c>
      <c r="C25" t="s">
        <v>379</v>
      </c>
      <c r="D25" t="s">
        <v>380</v>
      </c>
      <c r="E25" t="str">
        <f>AA25</f>
        <v>AUSTIN JESSIE</v>
      </c>
      <c r="F25" s="4" t="s">
        <v>38</v>
      </c>
      <c r="G25">
        <v>6</v>
      </c>
      <c r="H25" t="str">
        <f>IF(G25&gt;2,"3 or More")</f>
        <v>3 or More</v>
      </c>
      <c r="I25">
        <v>3</v>
      </c>
      <c r="J25" t="s">
        <v>994</v>
      </c>
      <c r="K25" t="s">
        <v>5</v>
      </c>
      <c r="L25" t="s">
        <v>394</v>
      </c>
      <c r="M25">
        <v>88</v>
      </c>
      <c r="N25">
        <v>89</v>
      </c>
      <c r="O25">
        <v>90</v>
      </c>
      <c r="P25" t="s">
        <v>40</v>
      </c>
      <c r="Q25">
        <v>2</v>
      </c>
      <c r="S25">
        <v>27</v>
      </c>
      <c r="T25">
        <v>2</v>
      </c>
      <c r="U25">
        <v>2</v>
      </c>
      <c r="V25">
        <v>1</v>
      </c>
      <c r="W25">
        <v>2</v>
      </c>
      <c r="X25">
        <v>1</v>
      </c>
      <c r="Y25" t="s">
        <v>46</v>
      </c>
      <c r="Z25" s="23" t="s">
        <v>381</v>
      </c>
      <c r="AA25" t="str">
        <f>D25&amp;" "&amp;C25</f>
        <v>AUSTIN JESSIE</v>
      </c>
    </row>
    <row r="26" spans="1:27" x14ac:dyDescent="0.25">
      <c r="A26">
        <v>5</v>
      </c>
      <c r="B26" t="s">
        <v>9</v>
      </c>
      <c r="C26" t="s">
        <v>379</v>
      </c>
      <c r="D26" t="s">
        <v>380</v>
      </c>
      <c r="E26" t="str">
        <f>AA26</f>
        <v>AUSTIN JESSIE</v>
      </c>
      <c r="F26" t="s">
        <v>38</v>
      </c>
      <c r="G26">
        <v>6</v>
      </c>
      <c r="H26" t="str">
        <f>IF(G26&gt;2,"3 or More")</f>
        <v>3 or More</v>
      </c>
      <c r="I26">
        <v>1</v>
      </c>
      <c r="J26" t="s">
        <v>994</v>
      </c>
      <c r="K26" t="s">
        <v>630</v>
      </c>
      <c r="L26" t="s">
        <v>631</v>
      </c>
      <c r="M26">
        <v>88</v>
      </c>
      <c r="N26">
        <v>89</v>
      </c>
      <c r="O26">
        <v>90</v>
      </c>
      <c r="P26" t="s">
        <v>40</v>
      </c>
      <c r="Q26">
        <v>1</v>
      </c>
      <c r="S26">
        <v>30</v>
      </c>
      <c r="T26">
        <v>2</v>
      </c>
      <c r="U26">
        <v>1</v>
      </c>
      <c r="V26">
        <v>2</v>
      </c>
      <c r="W26">
        <v>89</v>
      </c>
      <c r="X26">
        <v>89</v>
      </c>
      <c r="Y26" t="s">
        <v>46</v>
      </c>
      <c r="Z26" s="23" t="s">
        <v>381</v>
      </c>
      <c r="AA26" t="str">
        <f>D26&amp;" "&amp;C26</f>
        <v>AUSTIN JESSIE</v>
      </c>
    </row>
    <row r="27" spans="1:27" x14ac:dyDescent="0.25">
      <c r="A27">
        <v>4</v>
      </c>
      <c r="B27" t="s">
        <v>9</v>
      </c>
      <c r="C27" t="s">
        <v>379</v>
      </c>
      <c r="D27" t="s">
        <v>380</v>
      </c>
      <c r="E27" t="str">
        <f>AA27</f>
        <v>AUSTIN JESSIE</v>
      </c>
      <c r="F27" t="s">
        <v>38</v>
      </c>
      <c r="G27">
        <v>6</v>
      </c>
      <c r="H27" t="str">
        <f>IF(G27&gt;2,"3 or More")</f>
        <v>3 or More</v>
      </c>
      <c r="I27">
        <v>2</v>
      </c>
      <c r="J27" t="s">
        <v>994</v>
      </c>
      <c r="K27" t="s">
        <v>534</v>
      </c>
      <c r="L27" t="s">
        <v>535</v>
      </c>
      <c r="M27">
        <v>88</v>
      </c>
      <c r="N27">
        <v>89</v>
      </c>
      <c r="O27">
        <v>90</v>
      </c>
      <c r="P27" t="s">
        <v>40</v>
      </c>
      <c r="Q27">
        <v>2</v>
      </c>
      <c r="S27">
        <v>27</v>
      </c>
      <c r="T27">
        <v>2</v>
      </c>
      <c r="U27">
        <v>3</v>
      </c>
      <c r="V27">
        <v>2</v>
      </c>
      <c r="W27">
        <v>1</v>
      </c>
      <c r="X27">
        <v>2</v>
      </c>
      <c r="Y27" t="s">
        <v>46</v>
      </c>
      <c r="Z27" s="23" t="s">
        <v>381</v>
      </c>
      <c r="AA27" t="str">
        <f>D27&amp;" "&amp;C27</f>
        <v>AUSTIN JESSIE</v>
      </c>
    </row>
    <row r="28" spans="1:27" x14ac:dyDescent="0.25">
      <c r="A28">
        <v>5</v>
      </c>
      <c r="B28" t="s">
        <v>9</v>
      </c>
      <c r="C28" t="s">
        <v>379</v>
      </c>
      <c r="D28" t="s">
        <v>380</v>
      </c>
      <c r="E28" t="str">
        <f>AA28</f>
        <v>AUSTIN JESSIE</v>
      </c>
      <c r="F28" t="s">
        <v>38</v>
      </c>
      <c r="G28">
        <v>6</v>
      </c>
      <c r="H28" t="str">
        <f>IF(G28&gt;2,"3 or More")</f>
        <v>3 or More</v>
      </c>
      <c r="I28">
        <v>2</v>
      </c>
      <c r="J28" t="s">
        <v>994</v>
      </c>
      <c r="K28" t="s">
        <v>731</v>
      </c>
      <c r="L28" s="36">
        <v>44387</v>
      </c>
      <c r="M28">
        <v>88</v>
      </c>
      <c r="N28">
        <v>89</v>
      </c>
      <c r="O28">
        <v>90</v>
      </c>
      <c r="P28" t="s">
        <v>40</v>
      </c>
      <c r="Q28">
        <v>5</v>
      </c>
      <c r="R28">
        <v>21</v>
      </c>
      <c r="T28">
        <v>5</v>
      </c>
      <c r="U28">
        <v>7</v>
      </c>
      <c r="V28">
        <v>4</v>
      </c>
      <c r="W28">
        <v>5</v>
      </c>
      <c r="X28">
        <v>6</v>
      </c>
      <c r="Y28" t="s">
        <v>46</v>
      </c>
      <c r="Z28" s="23">
        <v>727</v>
      </c>
      <c r="AA28" t="str">
        <f>D28&amp;" "&amp;C28</f>
        <v>AUSTIN JESSIE</v>
      </c>
    </row>
    <row r="29" spans="1:27" ht="14.4" x14ac:dyDescent="0.3">
      <c r="A29" s="25">
        <v>7</v>
      </c>
      <c r="B29" s="25" t="s">
        <v>9</v>
      </c>
      <c r="C29" s="25" t="s">
        <v>379</v>
      </c>
      <c r="D29" s="25" t="s">
        <v>380</v>
      </c>
      <c r="E29" t="str">
        <f>AA29</f>
        <v>AUSTIN JESSIE</v>
      </c>
      <c r="F29" s="25" t="s">
        <v>38</v>
      </c>
      <c r="G29" s="24">
        <v>6</v>
      </c>
      <c r="H29" t="str">
        <f>IF(G29&gt;2,"3 or More")</f>
        <v>3 or More</v>
      </c>
      <c r="I29" s="24">
        <v>1</v>
      </c>
      <c r="J29" t="s">
        <v>994</v>
      </c>
      <c r="K29" s="25" t="s">
        <v>878</v>
      </c>
      <c r="L29" s="25" t="s">
        <v>879</v>
      </c>
      <c r="M29" s="25">
        <v>88</v>
      </c>
      <c r="N29" s="25">
        <v>89</v>
      </c>
      <c r="O29" s="25">
        <v>90</v>
      </c>
      <c r="P29" s="25" t="s">
        <v>40</v>
      </c>
      <c r="Q29" s="25">
        <v>4</v>
      </c>
      <c r="R29" s="25"/>
      <c r="S29" s="25">
        <v>23</v>
      </c>
      <c r="T29" s="25">
        <v>4</v>
      </c>
      <c r="U29" s="25">
        <v>4</v>
      </c>
      <c r="V29" s="25">
        <v>3</v>
      </c>
      <c r="W29" s="25">
        <v>4</v>
      </c>
      <c r="X29" s="25">
        <v>2</v>
      </c>
      <c r="Y29" s="25" t="s">
        <v>46</v>
      </c>
      <c r="Z29" s="27" t="s">
        <v>381</v>
      </c>
      <c r="AA29" t="str">
        <f>D29&amp;" "&amp;C29</f>
        <v>AUSTIN JESSIE</v>
      </c>
    </row>
    <row r="30" spans="1:27" x14ac:dyDescent="0.25">
      <c r="A30">
        <v>6</v>
      </c>
      <c r="B30" t="s">
        <v>17</v>
      </c>
      <c r="C30" t="s">
        <v>113</v>
      </c>
      <c r="D30" t="s">
        <v>727</v>
      </c>
      <c r="E30" t="str">
        <f>AA30</f>
        <v>BACAL BRIAN</v>
      </c>
      <c r="F30" t="s">
        <v>69</v>
      </c>
      <c r="G30">
        <v>1</v>
      </c>
      <c r="H30" t="b">
        <f>IF(G30&gt;2,"3 or More")</f>
        <v>0</v>
      </c>
      <c r="I30">
        <v>2</v>
      </c>
      <c r="J30">
        <v>1</v>
      </c>
      <c r="K30" t="s">
        <v>662</v>
      </c>
      <c r="L30" t="s">
        <v>663</v>
      </c>
      <c r="M30">
        <v>88</v>
      </c>
      <c r="N30">
        <v>89</v>
      </c>
      <c r="O30">
        <v>90</v>
      </c>
      <c r="P30" t="s">
        <v>40</v>
      </c>
      <c r="Q30">
        <v>2</v>
      </c>
      <c r="S30">
        <v>27</v>
      </c>
      <c r="T30">
        <v>2</v>
      </c>
      <c r="U30">
        <v>2</v>
      </c>
      <c r="V30">
        <v>2</v>
      </c>
      <c r="W30">
        <v>2</v>
      </c>
      <c r="X30">
        <v>2</v>
      </c>
      <c r="Y30" t="s">
        <v>59</v>
      </c>
      <c r="Z30" s="23" t="s">
        <v>728</v>
      </c>
      <c r="AA30" t="str">
        <f>D30&amp;" "&amp;C30</f>
        <v>BACAL BRIAN</v>
      </c>
    </row>
    <row r="31" spans="1:27" x14ac:dyDescent="0.25">
      <c r="A31">
        <v>1</v>
      </c>
      <c r="B31" t="s">
        <v>11</v>
      </c>
      <c r="C31" t="s">
        <v>96</v>
      </c>
      <c r="D31" t="s">
        <v>97</v>
      </c>
      <c r="E31" t="str">
        <f>AA31</f>
        <v>BADER STEVE</v>
      </c>
      <c r="F31" t="s">
        <v>38</v>
      </c>
      <c r="G31">
        <v>3</v>
      </c>
      <c r="H31" t="str">
        <f>IF(G31&gt;2,"3 or More")</f>
        <v>3 or More</v>
      </c>
      <c r="I31">
        <v>3</v>
      </c>
      <c r="J31" t="s">
        <v>994</v>
      </c>
      <c r="K31" t="s">
        <v>4</v>
      </c>
      <c r="L31" t="s">
        <v>39</v>
      </c>
      <c r="M31">
        <v>88</v>
      </c>
      <c r="N31">
        <v>89</v>
      </c>
      <c r="O31">
        <v>90</v>
      </c>
      <c r="P31" t="s">
        <v>40</v>
      </c>
      <c r="Q31">
        <v>5</v>
      </c>
      <c r="S31">
        <v>21</v>
      </c>
      <c r="T31">
        <v>6</v>
      </c>
      <c r="U31">
        <v>4</v>
      </c>
      <c r="V31">
        <v>5</v>
      </c>
      <c r="W31">
        <v>6</v>
      </c>
      <c r="X31">
        <v>6</v>
      </c>
      <c r="Y31" t="s">
        <v>41</v>
      </c>
      <c r="Z31" s="23" t="s">
        <v>98</v>
      </c>
      <c r="AA31" t="str">
        <f>D31&amp;" "&amp;C31</f>
        <v>BADER STEVE</v>
      </c>
    </row>
    <row r="32" spans="1:27" x14ac:dyDescent="0.25">
      <c r="A32">
        <v>2</v>
      </c>
      <c r="B32" t="s">
        <v>11</v>
      </c>
      <c r="C32" t="s">
        <v>96</v>
      </c>
      <c r="D32" t="s">
        <v>97</v>
      </c>
      <c r="E32" t="str">
        <f>AA32</f>
        <v>BADER STEVE</v>
      </c>
      <c r="F32" t="s">
        <v>38</v>
      </c>
      <c r="G32">
        <v>3</v>
      </c>
      <c r="H32" t="str">
        <f>IF(G32&gt;2,"3 or More")</f>
        <v>3 or More</v>
      </c>
      <c r="I32">
        <v>3</v>
      </c>
      <c r="J32" t="s">
        <v>994</v>
      </c>
      <c r="K32" t="s">
        <v>5</v>
      </c>
      <c r="L32" t="s">
        <v>394</v>
      </c>
      <c r="M32">
        <v>88</v>
      </c>
      <c r="N32">
        <v>89</v>
      </c>
      <c r="O32">
        <v>90</v>
      </c>
      <c r="P32" t="s">
        <v>40</v>
      </c>
      <c r="Q32">
        <v>8</v>
      </c>
      <c r="S32">
        <v>15</v>
      </c>
      <c r="T32">
        <v>10</v>
      </c>
      <c r="U32">
        <v>10</v>
      </c>
      <c r="V32">
        <v>8</v>
      </c>
      <c r="W32">
        <v>8</v>
      </c>
      <c r="X32">
        <v>7</v>
      </c>
      <c r="Y32" t="s">
        <v>41</v>
      </c>
      <c r="Z32" s="23" t="s">
        <v>98</v>
      </c>
      <c r="AA32" t="str">
        <f>D32&amp;" "&amp;C32</f>
        <v>BADER STEVE</v>
      </c>
    </row>
    <row r="33" spans="1:27" x14ac:dyDescent="0.25">
      <c r="A33">
        <v>2</v>
      </c>
      <c r="B33" t="s">
        <v>11</v>
      </c>
      <c r="C33" t="s">
        <v>96</v>
      </c>
      <c r="D33" t="s">
        <v>97</v>
      </c>
      <c r="E33" t="str">
        <f>AA33</f>
        <v>BADER STEVE</v>
      </c>
      <c r="F33" t="s">
        <v>38</v>
      </c>
      <c r="G33">
        <v>3</v>
      </c>
      <c r="H33" t="str">
        <f>IF(G33&gt;2,"3 or More")</f>
        <v>3 or More</v>
      </c>
      <c r="I33">
        <v>1</v>
      </c>
      <c r="J33" t="s">
        <v>994</v>
      </c>
      <c r="K33" t="s">
        <v>630</v>
      </c>
      <c r="L33" t="s">
        <v>631</v>
      </c>
      <c r="M33">
        <v>88</v>
      </c>
      <c r="N33">
        <v>89</v>
      </c>
      <c r="O33">
        <v>90</v>
      </c>
      <c r="P33" t="s">
        <v>40</v>
      </c>
      <c r="Q33">
        <v>1</v>
      </c>
      <c r="S33">
        <v>30</v>
      </c>
      <c r="T33">
        <v>1</v>
      </c>
      <c r="U33">
        <v>1</v>
      </c>
      <c r="V33">
        <v>1</v>
      </c>
      <c r="W33">
        <v>89</v>
      </c>
      <c r="X33">
        <v>89</v>
      </c>
      <c r="Y33" t="s">
        <v>41</v>
      </c>
      <c r="Z33" s="23" t="s">
        <v>98</v>
      </c>
      <c r="AA33" t="str">
        <f>D33&amp;" "&amp;C33</f>
        <v>BADER STEVE</v>
      </c>
    </row>
    <row r="34" spans="1:27" x14ac:dyDescent="0.25">
      <c r="A34">
        <v>4</v>
      </c>
      <c r="B34" t="s">
        <v>18</v>
      </c>
      <c r="C34" t="s">
        <v>573</v>
      </c>
      <c r="D34" t="s">
        <v>559</v>
      </c>
      <c r="E34" t="str">
        <f>AA34</f>
        <v>BAILEY AARON</v>
      </c>
      <c r="F34" t="s">
        <v>38</v>
      </c>
      <c r="G34">
        <v>1</v>
      </c>
      <c r="H34" t="b">
        <f>IF(G34&gt;2,"3 or More")</f>
        <v>0</v>
      </c>
      <c r="I34">
        <v>2</v>
      </c>
      <c r="J34">
        <v>1</v>
      </c>
      <c r="K34" t="s">
        <v>534</v>
      </c>
      <c r="L34" t="s">
        <v>535</v>
      </c>
      <c r="M34">
        <v>88</v>
      </c>
      <c r="N34">
        <v>89</v>
      </c>
      <c r="O34">
        <v>90</v>
      </c>
      <c r="P34" t="s">
        <v>40</v>
      </c>
      <c r="Q34">
        <v>88</v>
      </c>
      <c r="S34">
        <v>15</v>
      </c>
      <c r="T34">
        <v>88</v>
      </c>
      <c r="U34">
        <v>89</v>
      </c>
      <c r="V34">
        <v>89</v>
      </c>
      <c r="W34">
        <v>89</v>
      </c>
      <c r="X34">
        <v>89</v>
      </c>
      <c r="Y34" t="s">
        <v>41</v>
      </c>
      <c r="Z34" s="23" t="s">
        <v>574</v>
      </c>
      <c r="AA34" t="str">
        <f>D34&amp;" "&amp;C34</f>
        <v>BAILEY AARON</v>
      </c>
    </row>
    <row r="35" spans="1:27" x14ac:dyDescent="0.25">
      <c r="A35">
        <v>4</v>
      </c>
      <c r="B35" t="s">
        <v>9</v>
      </c>
      <c r="C35" t="s">
        <v>112</v>
      </c>
      <c r="D35" t="s">
        <v>559</v>
      </c>
      <c r="E35" t="str">
        <f>AA35</f>
        <v>BAILEY JEFF</v>
      </c>
      <c r="F35" t="s">
        <v>38</v>
      </c>
      <c r="G35">
        <v>1</v>
      </c>
      <c r="H35" t="b">
        <f>IF(G35&gt;2,"3 or More")</f>
        <v>0</v>
      </c>
      <c r="I35">
        <v>2</v>
      </c>
      <c r="J35">
        <v>1</v>
      </c>
      <c r="K35" t="s">
        <v>534</v>
      </c>
      <c r="L35" t="s">
        <v>535</v>
      </c>
      <c r="M35">
        <v>88</v>
      </c>
      <c r="N35">
        <v>89</v>
      </c>
      <c r="O35">
        <v>90</v>
      </c>
      <c r="P35" t="s">
        <v>40</v>
      </c>
      <c r="Q35">
        <v>3</v>
      </c>
      <c r="S35">
        <v>25</v>
      </c>
      <c r="T35">
        <v>3</v>
      </c>
      <c r="U35">
        <v>2</v>
      </c>
      <c r="V35">
        <v>3</v>
      </c>
      <c r="W35">
        <v>2</v>
      </c>
      <c r="X35">
        <v>3</v>
      </c>
      <c r="Y35" t="s">
        <v>53</v>
      </c>
      <c r="Z35" s="23" t="s">
        <v>127</v>
      </c>
      <c r="AA35" t="str">
        <f>D35&amp;" "&amp;C35</f>
        <v>BAILEY JEFF</v>
      </c>
    </row>
    <row r="36" spans="1:27" ht="14.4" x14ac:dyDescent="0.3">
      <c r="A36" s="25">
        <v>7</v>
      </c>
      <c r="B36" s="25" t="s">
        <v>9</v>
      </c>
      <c r="C36" s="25" t="s">
        <v>653</v>
      </c>
      <c r="D36" s="25" t="s">
        <v>931</v>
      </c>
      <c r="E36" t="str">
        <f>AA36</f>
        <v>BARFUSS JAKE</v>
      </c>
      <c r="F36" s="25" t="s">
        <v>101</v>
      </c>
      <c r="G36" s="24">
        <v>1</v>
      </c>
      <c r="H36" t="b">
        <f>IF(G36&gt;2,"3 or More")</f>
        <v>0</v>
      </c>
      <c r="I36" s="24">
        <v>1</v>
      </c>
      <c r="J36">
        <v>1</v>
      </c>
      <c r="K36" s="25" t="s">
        <v>878</v>
      </c>
      <c r="L36" s="25" t="s">
        <v>879</v>
      </c>
      <c r="M36" s="25">
        <v>88</v>
      </c>
      <c r="N36" s="25">
        <v>89</v>
      </c>
      <c r="O36" s="25">
        <v>90</v>
      </c>
      <c r="P36" s="25" t="s">
        <v>40</v>
      </c>
      <c r="Q36" s="25">
        <v>2</v>
      </c>
      <c r="R36" s="25"/>
      <c r="S36" s="25">
        <v>27</v>
      </c>
      <c r="T36" s="25">
        <v>2</v>
      </c>
      <c r="U36" s="25">
        <v>2</v>
      </c>
      <c r="V36" s="25">
        <v>4</v>
      </c>
      <c r="W36" s="25">
        <v>3</v>
      </c>
      <c r="X36" s="25">
        <v>3</v>
      </c>
      <c r="Y36" s="25" t="s">
        <v>59</v>
      </c>
      <c r="Z36" s="27" t="s">
        <v>430</v>
      </c>
      <c r="AA36" t="str">
        <f>D36&amp;" "&amp;C36</f>
        <v>BARFUSS JAKE</v>
      </c>
    </row>
    <row r="37" spans="1:27" x14ac:dyDescent="0.25">
      <c r="A37">
        <v>6</v>
      </c>
      <c r="B37" t="s">
        <v>14</v>
      </c>
      <c r="C37" t="s">
        <v>823</v>
      </c>
      <c r="D37" t="s">
        <v>824</v>
      </c>
      <c r="E37" t="str">
        <f>AA37</f>
        <v>BARMORE TYLER</v>
      </c>
      <c r="F37" t="s">
        <v>52</v>
      </c>
      <c r="G37">
        <v>1</v>
      </c>
      <c r="H37" t="b">
        <f>IF(G37&gt;2,"3 or More")</f>
        <v>0</v>
      </c>
      <c r="I37">
        <v>2</v>
      </c>
      <c r="J37">
        <v>1</v>
      </c>
      <c r="K37" t="s">
        <v>731</v>
      </c>
      <c r="L37" s="17">
        <v>44387</v>
      </c>
      <c r="M37">
        <v>88</v>
      </c>
      <c r="N37">
        <v>89</v>
      </c>
      <c r="O37">
        <v>90</v>
      </c>
      <c r="P37" t="s">
        <v>40</v>
      </c>
      <c r="Q37">
        <v>19</v>
      </c>
      <c r="S37">
        <v>10</v>
      </c>
      <c r="T37">
        <v>29</v>
      </c>
      <c r="U37">
        <v>18</v>
      </c>
      <c r="V37">
        <v>22</v>
      </c>
      <c r="W37">
        <v>18</v>
      </c>
      <c r="X37">
        <v>22</v>
      </c>
      <c r="Y37" t="s">
        <v>59</v>
      </c>
      <c r="Z37" s="23">
        <v>844</v>
      </c>
      <c r="AA37" t="str">
        <f>D37&amp;" "&amp;C37</f>
        <v>BARMORE TYLER</v>
      </c>
    </row>
    <row r="38" spans="1:27" x14ac:dyDescent="0.25">
      <c r="A38">
        <v>1</v>
      </c>
      <c r="B38" t="s">
        <v>12</v>
      </c>
      <c r="C38" t="s">
        <v>629</v>
      </c>
      <c r="D38" t="s">
        <v>742</v>
      </c>
      <c r="E38" t="str">
        <f>AA38</f>
        <v>BARNES KERRY</v>
      </c>
      <c r="F38" t="s">
        <v>69</v>
      </c>
      <c r="G38">
        <v>1</v>
      </c>
      <c r="H38" t="b">
        <f>IF(G38&gt;2,"3 or More")</f>
        <v>0</v>
      </c>
      <c r="I38">
        <v>2</v>
      </c>
      <c r="J38">
        <v>1</v>
      </c>
      <c r="K38" t="s">
        <v>731</v>
      </c>
      <c r="L38" s="17">
        <v>44387</v>
      </c>
      <c r="M38">
        <v>88</v>
      </c>
      <c r="N38">
        <v>89</v>
      </c>
      <c r="O38">
        <v>90</v>
      </c>
      <c r="P38" t="s">
        <v>40</v>
      </c>
      <c r="Q38">
        <v>4</v>
      </c>
      <c r="S38">
        <v>23</v>
      </c>
      <c r="T38">
        <v>4</v>
      </c>
      <c r="U38">
        <v>4</v>
      </c>
      <c r="V38">
        <v>0</v>
      </c>
      <c r="W38">
        <v>4</v>
      </c>
      <c r="X38">
        <v>4</v>
      </c>
      <c r="Y38" t="s">
        <v>53</v>
      </c>
      <c r="Z38" s="23" t="s">
        <v>743</v>
      </c>
      <c r="AA38" t="str">
        <f>D38&amp;" "&amp;C38</f>
        <v>BARNES KERRY</v>
      </c>
    </row>
    <row r="39" spans="1:27" ht="14.4" x14ac:dyDescent="0.3">
      <c r="A39" s="25">
        <v>4</v>
      </c>
      <c r="B39" s="25" t="s">
        <v>10</v>
      </c>
      <c r="C39" s="25" t="s">
        <v>495</v>
      </c>
      <c r="D39" s="25" t="s">
        <v>910</v>
      </c>
      <c r="E39" t="str">
        <f>AA39</f>
        <v>BARNOWSKI ED</v>
      </c>
      <c r="F39" s="25" t="s">
        <v>101</v>
      </c>
      <c r="G39" s="24">
        <v>1</v>
      </c>
      <c r="H39" t="b">
        <f>IF(G39&gt;2,"3 or More")</f>
        <v>0</v>
      </c>
      <c r="I39" s="24">
        <v>1</v>
      </c>
      <c r="J39">
        <v>1</v>
      </c>
      <c r="K39" s="25" t="s">
        <v>878</v>
      </c>
      <c r="L39" s="25" t="s">
        <v>879</v>
      </c>
      <c r="M39" s="25">
        <v>88</v>
      </c>
      <c r="N39" s="25">
        <v>89</v>
      </c>
      <c r="O39" s="25">
        <v>90</v>
      </c>
      <c r="P39" s="25" t="s">
        <v>40</v>
      </c>
      <c r="Q39" s="25">
        <v>9</v>
      </c>
      <c r="R39" s="25"/>
      <c r="S39" s="25">
        <v>13</v>
      </c>
      <c r="T39" s="25">
        <v>10</v>
      </c>
      <c r="U39" s="25">
        <v>9</v>
      </c>
      <c r="V39" s="25">
        <v>10</v>
      </c>
      <c r="W39" s="25">
        <v>10</v>
      </c>
      <c r="X39" s="25">
        <v>10</v>
      </c>
      <c r="Y39" s="25" t="s">
        <v>53</v>
      </c>
      <c r="Z39" s="27" t="s">
        <v>885</v>
      </c>
      <c r="AA39" t="str">
        <f>D39&amp;" "&amp;C39</f>
        <v>BARNOWSKI ED</v>
      </c>
    </row>
    <row r="40" spans="1:27" ht="14.4" x14ac:dyDescent="0.3">
      <c r="A40">
        <v>4</v>
      </c>
      <c r="B40" t="s">
        <v>14</v>
      </c>
      <c r="C40" t="s">
        <v>206</v>
      </c>
      <c r="D40" t="s">
        <v>490</v>
      </c>
      <c r="E40" t="str">
        <f>AA40</f>
        <v>BARR ERIC</v>
      </c>
      <c r="F40" t="s">
        <v>52</v>
      </c>
      <c r="G40" s="32">
        <v>1</v>
      </c>
      <c r="H40" t="b">
        <f>IF(G40&gt;2,"3 or More")</f>
        <v>0</v>
      </c>
      <c r="I40" s="32">
        <v>3</v>
      </c>
      <c r="J40">
        <v>1</v>
      </c>
      <c r="K40" t="s">
        <v>5</v>
      </c>
      <c r="L40" t="s">
        <v>394</v>
      </c>
      <c r="M40">
        <v>88</v>
      </c>
      <c r="N40">
        <v>89</v>
      </c>
      <c r="O40">
        <v>90</v>
      </c>
      <c r="P40" t="s">
        <v>40</v>
      </c>
      <c r="Q40">
        <v>5</v>
      </c>
      <c r="S40">
        <v>21</v>
      </c>
      <c r="T40">
        <v>2</v>
      </c>
      <c r="U40">
        <v>10</v>
      </c>
      <c r="V40">
        <v>6</v>
      </c>
      <c r="W40">
        <v>8</v>
      </c>
      <c r="X40">
        <v>4</v>
      </c>
      <c r="Y40" t="s">
        <v>53</v>
      </c>
      <c r="Z40" s="23" t="s">
        <v>491</v>
      </c>
      <c r="AA40" t="str">
        <f>D40&amp;" "&amp;C40</f>
        <v>BARR ERIC</v>
      </c>
    </row>
    <row r="41" spans="1:27" ht="14.4" x14ac:dyDescent="0.3">
      <c r="A41">
        <v>4</v>
      </c>
      <c r="B41" t="s">
        <v>10</v>
      </c>
      <c r="C41" t="s">
        <v>228</v>
      </c>
      <c r="D41" t="s">
        <v>229</v>
      </c>
      <c r="E41" t="str">
        <f>AA41</f>
        <v>BARTLETT BRYAN</v>
      </c>
      <c r="F41" t="s">
        <v>45</v>
      </c>
      <c r="G41" s="32">
        <v>1</v>
      </c>
      <c r="H41" t="b">
        <f>IF(G41&gt;2,"3 or More")</f>
        <v>0</v>
      </c>
      <c r="I41">
        <v>3</v>
      </c>
      <c r="J41">
        <v>1</v>
      </c>
      <c r="K41" t="s">
        <v>4</v>
      </c>
      <c r="L41" t="s">
        <v>39</v>
      </c>
      <c r="M41">
        <v>88</v>
      </c>
      <c r="N41">
        <v>89</v>
      </c>
      <c r="O41">
        <v>90</v>
      </c>
      <c r="P41" t="s">
        <v>40</v>
      </c>
      <c r="Q41">
        <v>15</v>
      </c>
      <c r="S41">
        <v>10</v>
      </c>
      <c r="T41">
        <v>7</v>
      </c>
      <c r="U41">
        <v>32</v>
      </c>
      <c r="V41">
        <v>32</v>
      </c>
      <c r="W41">
        <v>32</v>
      </c>
      <c r="X41">
        <v>32</v>
      </c>
      <c r="Y41" t="s">
        <v>230</v>
      </c>
      <c r="Z41" s="23" t="s">
        <v>231</v>
      </c>
      <c r="AA41" t="str">
        <f>D41&amp;" "&amp;C41</f>
        <v>BARTLETT BRYAN</v>
      </c>
    </row>
    <row r="42" spans="1:27" ht="14.4" x14ac:dyDescent="0.3">
      <c r="A42">
        <v>2</v>
      </c>
      <c r="B42" t="s">
        <v>122</v>
      </c>
      <c r="C42" t="s">
        <v>64</v>
      </c>
      <c r="D42" t="s">
        <v>547</v>
      </c>
      <c r="E42" t="str">
        <f>AA42</f>
        <v>BASMAJIAN STEVEN</v>
      </c>
      <c r="F42" t="s">
        <v>38</v>
      </c>
      <c r="G42" s="32">
        <v>3</v>
      </c>
      <c r="H42" t="str">
        <f>IF(G42&gt;2,"3 or More")</f>
        <v>3 or More</v>
      </c>
      <c r="I42" s="32">
        <v>2</v>
      </c>
      <c r="J42" t="s">
        <v>994</v>
      </c>
      <c r="K42" t="s">
        <v>534</v>
      </c>
      <c r="L42" t="s">
        <v>535</v>
      </c>
      <c r="M42">
        <v>88</v>
      </c>
      <c r="N42">
        <v>89</v>
      </c>
      <c r="O42">
        <v>90</v>
      </c>
      <c r="P42" t="s">
        <v>40</v>
      </c>
      <c r="Q42">
        <v>4</v>
      </c>
      <c r="S42">
        <v>23</v>
      </c>
      <c r="T42">
        <v>5</v>
      </c>
      <c r="U42">
        <v>5</v>
      </c>
      <c r="W42">
        <v>4</v>
      </c>
      <c r="X42">
        <v>4</v>
      </c>
      <c r="Y42" t="s">
        <v>59</v>
      </c>
      <c r="Z42" s="23" t="s">
        <v>548</v>
      </c>
      <c r="AA42" t="str">
        <f>D42&amp;" "&amp;C42</f>
        <v>BASMAJIAN STEVEN</v>
      </c>
    </row>
    <row r="43" spans="1:27" ht="14.4" x14ac:dyDescent="0.3">
      <c r="A43">
        <v>1</v>
      </c>
      <c r="B43" t="s">
        <v>122</v>
      </c>
      <c r="C43" t="s">
        <v>64</v>
      </c>
      <c r="D43" t="s">
        <v>547</v>
      </c>
      <c r="E43" t="str">
        <f>AA43</f>
        <v>BASMAJIAN STEVEN</v>
      </c>
      <c r="F43" t="s">
        <v>38</v>
      </c>
      <c r="G43" s="32">
        <v>3</v>
      </c>
      <c r="H43" t="str">
        <f>IF(G43&gt;2,"3 or More")</f>
        <v>3 or More</v>
      </c>
      <c r="I43" s="32">
        <v>2</v>
      </c>
      <c r="J43" t="s">
        <v>994</v>
      </c>
      <c r="K43" t="s">
        <v>731</v>
      </c>
      <c r="L43" s="17">
        <v>44387</v>
      </c>
      <c r="M43">
        <v>88</v>
      </c>
      <c r="N43">
        <v>89</v>
      </c>
      <c r="O43">
        <v>90</v>
      </c>
      <c r="P43" t="s">
        <v>40</v>
      </c>
      <c r="Q43">
        <v>12</v>
      </c>
      <c r="S43">
        <v>10</v>
      </c>
      <c r="T43">
        <v>11</v>
      </c>
      <c r="U43">
        <v>12</v>
      </c>
      <c r="V43">
        <v>12</v>
      </c>
      <c r="W43">
        <v>11</v>
      </c>
      <c r="X43">
        <v>12</v>
      </c>
      <c r="Y43" t="s">
        <v>59</v>
      </c>
      <c r="Z43" s="23" t="s">
        <v>739</v>
      </c>
      <c r="AA43" t="str">
        <f>D43&amp;" "&amp;C43</f>
        <v>BASMAJIAN STEVEN</v>
      </c>
    </row>
    <row r="44" spans="1:27" ht="14.4" x14ac:dyDescent="0.3">
      <c r="A44" s="25">
        <v>3</v>
      </c>
      <c r="B44" s="25" t="s">
        <v>122</v>
      </c>
      <c r="C44" s="25" t="s">
        <v>64</v>
      </c>
      <c r="D44" s="25" t="s">
        <v>547</v>
      </c>
      <c r="E44" t="str">
        <f>AA44</f>
        <v>BASMAJIAN STEVEN</v>
      </c>
      <c r="F44" s="25" t="s">
        <v>38</v>
      </c>
      <c r="G44" s="24">
        <v>3</v>
      </c>
      <c r="H44" t="str">
        <f>IF(G44&gt;2,"3 or More")</f>
        <v>3 or More</v>
      </c>
      <c r="I44" s="24">
        <v>1</v>
      </c>
      <c r="J44" t="s">
        <v>994</v>
      </c>
      <c r="K44" s="25" t="s">
        <v>878</v>
      </c>
      <c r="L44" s="25" t="s">
        <v>879</v>
      </c>
      <c r="M44" s="25">
        <v>88</v>
      </c>
      <c r="N44" s="25">
        <v>89</v>
      </c>
      <c r="O44" s="25">
        <v>90</v>
      </c>
      <c r="P44" s="25" t="s">
        <v>40</v>
      </c>
      <c r="Q44" s="25">
        <v>7</v>
      </c>
      <c r="R44" s="25"/>
      <c r="S44" s="25">
        <v>17</v>
      </c>
      <c r="T44" s="25">
        <v>7</v>
      </c>
      <c r="U44" s="25">
        <v>7</v>
      </c>
      <c r="V44" s="25">
        <v>0</v>
      </c>
      <c r="W44" s="25">
        <v>89</v>
      </c>
      <c r="X44" s="25">
        <v>89</v>
      </c>
      <c r="Y44" s="25" t="s">
        <v>59</v>
      </c>
      <c r="Z44" s="27" t="s">
        <v>739</v>
      </c>
      <c r="AA44" t="str">
        <f>D44&amp;" "&amp;C44</f>
        <v>BASMAJIAN STEVEN</v>
      </c>
    </row>
    <row r="45" spans="1:27" ht="14.4" x14ac:dyDescent="0.3">
      <c r="A45">
        <v>1</v>
      </c>
      <c r="B45" t="s">
        <v>122</v>
      </c>
      <c r="C45" t="s">
        <v>218</v>
      </c>
      <c r="D45" t="s">
        <v>632</v>
      </c>
      <c r="E45" t="str">
        <f>AA45</f>
        <v>BAUER DON</v>
      </c>
      <c r="F45" t="s">
        <v>367</v>
      </c>
      <c r="G45" s="32">
        <v>1</v>
      </c>
      <c r="H45" t="b">
        <f>IF(G45&gt;2,"3 or More")</f>
        <v>0</v>
      </c>
      <c r="I45" s="32">
        <v>1</v>
      </c>
      <c r="J45">
        <v>1</v>
      </c>
      <c r="K45" t="s">
        <v>630</v>
      </c>
      <c r="L45" t="s">
        <v>631</v>
      </c>
      <c r="M45">
        <v>88</v>
      </c>
      <c r="N45">
        <v>89</v>
      </c>
      <c r="O45">
        <v>90</v>
      </c>
      <c r="P45" t="s">
        <v>40</v>
      </c>
      <c r="Q45">
        <v>3</v>
      </c>
      <c r="S45">
        <v>25</v>
      </c>
      <c r="T45">
        <v>3</v>
      </c>
      <c r="U45">
        <v>3</v>
      </c>
      <c r="V45">
        <v>0</v>
      </c>
      <c r="W45">
        <v>89</v>
      </c>
      <c r="X45">
        <v>89</v>
      </c>
      <c r="Y45" t="s">
        <v>59</v>
      </c>
      <c r="Z45" s="23" t="s">
        <v>115</v>
      </c>
      <c r="AA45" t="str">
        <f>D45&amp;" "&amp;C45</f>
        <v>BAUER DON</v>
      </c>
    </row>
    <row r="46" spans="1:27" ht="14.4" x14ac:dyDescent="0.3">
      <c r="A46">
        <v>4</v>
      </c>
      <c r="B46" t="s">
        <v>14</v>
      </c>
      <c r="C46" t="s">
        <v>412</v>
      </c>
      <c r="D46" t="s">
        <v>651</v>
      </c>
      <c r="E46" t="str">
        <f>AA46</f>
        <v>BEACH LANCE</v>
      </c>
      <c r="F46" t="s">
        <v>367</v>
      </c>
      <c r="G46" s="32">
        <v>1</v>
      </c>
      <c r="H46" t="b">
        <f>IF(G46&gt;2,"3 or More")</f>
        <v>0</v>
      </c>
      <c r="I46" s="32">
        <v>1</v>
      </c>
      <c r="J46">
        <v>1</v>
      </c>
      <c r="K46" t="s">
        <v>630</v>
      </c>
      <c r="L46" t="s">
        <v>631</v>
      </c>
      <c r="M46">
        <v>88</v>
      </c>
      <c r="N46">
        <v>89</v>
      </c>
      <c r="O46">
        <v>90</v>
      </c>
      <c r="P46" t="s">
        <v>40</v>
      </c>
      <c r="Q46">
        <v>1</v>
      </c>
      <c r="S46">
        <v>30</v>
      </c>
      <c r="T46">
        <v>1</v>
      </c>
      <c r="U46">
        <v>1</v>
      </c>
      <c r="V46">
        <v>1</v>
      </c>
      <c r="W46">
        <v>89</v>
      </c>
      <c r="X46">
        <v>89</v>
      </c>
      <c r="Y46" t="s">
        <v>59</v>
      </c>
      <c r="Z46" s="23" t="s">
        <v>578</v>
      </c>
      <c r="AA46" t="str">
        <f>D46&amp;" "&amp;C46</f>
        <v>BEACH LANCE</v>
      </c>
    </row>
    <row r="47" spans="1:27" ht="14.4" x14ac:dyDescent="0.3">
      <c r="A47">
        <v>1</v>
      </c>
      <c r="B47" t="s">
        <v>11</v>
      </c>
      <c r="C47" t="s">
        <v>62</v>
      </c>
      <c r="D47" t="s">
        <v>106</v>
      </c>
      <c r="E47" t="str">
        <f>AA47</f>
        <v>BEADLE TIM</v>
      </c>
      <c r="F47" t="s">
        <v>38</v>
      </c>
      <c r="G47" s="32">
        <v>4</v>
      </c>
      <c r="H47" t="str">
        <f>IF(G47&gt;2,"3 or More")</f>
        <v>3 or More</v>
      </c>
      <c r="I47">
        <v>3</v>
      </c>
      <c r="J47" t="s">
        <v>994</v>
      </c>
      <c r="K47" t="s">
        <v>4</v>
      </c>
      <c r="L47" t="s">
        <v>39</v>
      </c>
      <c r="M47">
        <v>88</v>
      </c>
      <c r="N47">
        <v>89</v>
      </c>
      <c r="O47">
        <v>90</v>
      </c>
      <c r="P47" t="s">
        <v>40</v>
      </c>
      <c r="Q47">
        <v>10</v>
      </c>
      <c r="S47">
        <v>11</v>
      </c>
      <c r="T47">
        <v>9</v>
      </c>
      <c r="U47">
        <v>8</v>
      </c>
      <c r="V47">
        <v>18</v>
      </c>
      <c r="W47">
        <v>18</v>
      </c>
      <c r="X47">
        <v>18</v>
      </c>
      <c r="Y47" t="s">
        <v>56</v>
      </c>
      <c r="Z47" s="23" t="s">
        <v>107</v>
      </c>
      <c r="AA47" t="str">
        <f>D47&amp;" "&amp;C47</f>
        <v>BEADLE TIM</v>
      </c>
    </row>
    <row r="48" spans="1:27" ht="14.4" x14ac:dyDescent="0.3">
      <c r="A48">
        <v>1</v>
      </c>
      <c r="B48" t="s">
        <v>11</v>
      </c>
      <c r="C48" t="s">
        <v>62</v>
      </c>
      <c r="D48" t="s">
        <v>106</v>
      </c>
      <c r="E48" t="str">
        <f>AA48</f>
        <v>BEADLE TIM</v>
      </c>
      <c r="F48" t="s">
        <v>38</v>
      </c>
      <c r="G48" s="32">
        <v>4</v>
      </c>
      <c r="H48" t="str">
        <f>IF(G48&gt;2,"3 or More")</f>
        <v>3 or More</v>
      </c>
      <c r="I48" s="32">
        <v>2</v>
      </c>
      <c r="J48" t="s">
        <v>994</v>
      </c>
      <c r="K48" t="s">
        <v>8</v>
      </c>
      <c r="L48" t="s">
        <v>270</v>
      </c>
      <c r="M48">
        <v>88</v>
      </c>
      <c r="N48">
        <v>89</v>
      </c>
      <c r="O48">
        <v>90</v>
      </c>
      <c r="P48" t="s">
        <v>40</v>
      </c>
      <c r="Q48">
        <v>9</v>
      </c>
      <c r="S48">
        <v>13</v>
      </c>
      <c r="T48">
        <v>9</v>
      </c>
      <c r="U48">
        <v>9</v>
      </c>
      <c r="V48">
        <v>88</v>
      </c>
      <c r="W48">
        <v>11</v>
      </c>
      <c r="X48">
        <v>10</v>
      </c>
      <c r="Y48" t="s">
        <v>56</v>
      </c>
      <c r="Z48" s="23" t="s">
        <v>107</v>
      </c>
      <c r="AA48" t="str">
        <f>D48&amp;" "&amp;C48</f>
        <v>BEADLE TIM</v>
      </c>
    </row>
    <row r="49" spans="1:27" ht="14.4" x14ac:dyDescent="0.3">
      <c r="A49">
        <v>3</v>
      </c>
      <c r="B49" t="s">
        <v>15</v>
      </c>
      <c r="C49" t="s">
        <v>62</v>
      </c>
      <c r="D49" t="s">
        <v>106</v>
      </c>
      <c r="E49" t="str">
        <f>AA49</f>
        <v>BEADLE TIM</v>
      </c>
      <c r="F49" t="s">
        <v>38</v>
      </c>
      <c r="G49" s="32">
        <v>4</v>
      </c>
      <c r="H49" t="str">
        <f>IF(G49&gt;2,"3 or More")</f>
        <v>3 or More</v>
      </c>
      <c r="I49" s="32">
        <v>2</v>
      </c>
      <c r="J49" t="s">
        <v>994</v>
      </c>
      <c r="K49" t="s">
        <v>731</v>
      </c>
      <c r="L49" s="17">
        <v>44387</v>
      </c>
      <c r="M49">
        <v>88</v>
      </c>
      <c r="N49">
        <v>89</v>
      </c>
      <c r="O49">
        <v>90</v>
      </c>
      <c r="P49" t="s">
        <v>40</v>
      </c>
      <c r="Q49">
        <v>28</v>
      </c>
      <c r="S49">
        <v>10</v>
      </c>
      <c r="T49">
        <v>9</v>
      </c>
      <c r="U49">
        <v>5</v>
      </c>
      <c r="V49">
        <v>3</v>
      </c>
      <c r="W49">
        <v>89</v>
      </c>
      <c r="X49">
        <v>89</v>
      </c>
      <c r="Y49" t="s">
        <v>56</v>
      </c>
      <c r="Z49" s="23">
        <v>501</v>
      </c>
      <c r="AA49" t="str">
        <f>D49&amp;" "&amp;C49</f>
        <v>BEADLE TIM</v>
      </c>
    </row>
    <row r="50" spans="1:27" ht="14.4" x14ac:dyDescent="0.3">
      <c r="A50" s="25">
        <v>2</v>
      </c>
      <c r="B50" s="25" t="s">
        <v>15</v>
      </c>
      <c r="C50" s="25" t="s">
        <v>62</v>
      </c>
      <c r="D50" s="25" t="s">
        <v>106</v>
      </c>
      <c r="E50" t="str">
        <f>AA50</f>
        <v>BEADLE TIM</v>
      </c>
      <c r="F50" s="25" t="s">
        <v>38</v>
      </c>
      <c r="G50" s="24">
        <v>4</v>
      </c>
      <c r="H50" t="str">
        <f>IF(G50&gt;2,"3 or More")</f>
        <v>3 or More</v>
      </c>
      <c r="I50" s="24">
        <v>1</v>
      </c>
      <c r="J50" t="s">
        <v>994</v>
      </c>
      <c r="K50" s="25" t="s">
        <v>878</v>
      </c>
      <c r="L50" s="25" t="s">
        <v>879</v>
      </c>
      <c r="M50" s="25">
        <v>88</v>
      </c>
      <c r="N50" s="25">
        <v>89</v>
      </c>
      <c r="O50" s="25">
        <v>90</v>
      </c>
      <c r="P50" s="25" t="s">
        <v>40</v>
      </c>
      <c r="Q50" s="25">
        <v>4</v>
      </c>
      <c r="R50" s="25"/>
      <c r="S50" s="25">
        <v>23</v>
      </c>
      <c r="T50" s="25">
        <v>7</v>
      </c>
      <c r="U50" s="25">
        <v>4</v>
      </c>
      <c r="V50" s="25">
        <v>4</v>
      </c>
      <c r="W50" s="25">
        <v>8</v>
      </c>
      <c r="X50" s="25">
        <v>5</v>
      </c>
      <c r="Y50" s="25" t="s">
        <v>56</v>
      </c>
      <c r="Z50" s="27" t="s">
        <v>107</v>
      </c>
      <c r="AA50" t="str">
        <f>D50&amp;" "&amp;C50</f>
        <v>BEADLE TIM</v>
      </c>
    </row>
    <row r="51" spans="1:27" ht="14.4" x14ac:dyDescent="0.3">
      <c r="A51">
        <v>6</v>
      </c>
      <c r="B51" t="s">
        <v>14</v>
      </c>
      <c r="C51" t="s">
        <v>134</v>
      </c>
      <c r="D51" t="s">
        <v>820</v>
      </c>
      <c r="E51" t="str">
        <f>AA51</f>
        <v>BEAN JOHN</v>
      </c>
      <c r="F51" t="s">
        <v>52</v>
      </c>
      <c r="G51" s="32">
        <v>1</v>
      </c>
      <c r="H51" t="b">
        <f>IF(G51&gt;2,"3 or More")</f>
        <v>0</v>
      </c>
      <c r="I51" s="32">
        <v>2</v>
      </c>
      <c r="J51">
        <v>1</v>
      </c>
      <c r="K51" t="s">
        <v>731</v>
      </c>
      <c r="L51" s="17">
        <v>44387</v>
      </c>
      <c r="M51">
        <v>88</v>
      </c>
      <c r="N51">
        <v>89</v>
      </c>
      <c r="O51">
        <v>90</v>
      </c>
      <c r="P51" t="s">
        <v>40</v>
      </c>
      <c r="Q51">
        <v>12</v>
      </c>
      <c r="S51">
        <v>10</v>
      </c>
      <c r="T51">
        <v>18</v>
      </c>
      <c r="U51">
        <v>21</v>
      </c>
      <c r="V51">
        <v>15</v>
      </c>
      <c r="W51">
        <v>9</v>
      </c>
      <c r="X51">
        <v>20</v>
      </c>
      <c r="Y51" t="s">
        <v>59</v>
      </c>
      <c r="Z51" s="23">
        <v>346</v>
      </c>
      <c r="AA51" t="str">
        <f>D51&amp;" "&amp;C51</f>
        <v>BEAN JOHN</v>
      </c>
    </row>
    <row r="52" spans="1:27" ht="14.4" x14ac:dyDescent="0.3">
      <c r="A52">
        <v>4</v>
      </c>
      <c r="B52" t="s">
        <v>13</v>
      </c>
      <c r="C52" t="s">
        <v>194</v>
      </c>
      <c r="D52" t="s">
        <v>195</v>
      </c>
      <c r="E52" t="str">
        <f>AA52</f>
        <v>BEAVIN DONNY</v>
      </c>
      <c r="F52" t="s">
        <v>45</v>
      </c>
      <c r="G52" s="32">
        <v>1</v>
      </c>
      <c r="H52" t="b">
        <f>IF(G52&gt;2,"3 or More")</f>
        <v>0</v>
      </c>
      <c r="I52">
        <v>3</v>
      </c>
      <c r="J52">
        <v>1</v>
      </c>
      <c r="K52" t="s">
        <v>4</v>
      </c>
      <c r="L52" t="s">
        <v>39</v>
      </c>
      <c r="M52">
        <v>88</v>
      </c>
      <c r="N52">
        <v>89</v>
      </c>
      <c r="O52">
        <v>90</v>
      </c>
      <c r="P52" t="s">
        <v>40</v>
      </c>
      <c r="Q52">
        <v>4</v>
      </c>
      <c r="S52">
        <v>23</v>
      </c>
      <c r="T52">
        <v>8</v>
      </c>
      <c r="U52">
        <v>4</v>
      </c>
      <c r="V52">
        <v>3</v>
      </c>
      <c r="W52">
        <v>4</v>
      </c>
      <c r="X52">
        <v>4</v>
      </c>
      <c r="Y52" t="s">
        <v>41</v>
      </c>
      <c r="Z52" s="23" t="s">
        <v>196</v>
      </c>
      <c r="AA52" t="str">
        <f>D52&amp;" "&amp;C52</f>
        <v>BEAVIN DONNY</v>
      </c>
    </row>
    <row r="53" spans="1:27" ht="14.4" x14ac:dyDescent="0.3">
      <c r="A53">
        <v>7</v>
      </c>
      <c r="B53" t="s">
        <v>168</v>
      </c>
      <c r="C53" t="s">
        <v>131</v>
      </c>
      <c r="D53" t="s">
        <v>863</v>
      </c>
      <c r="E53" t="str">
        <f>AA53</f>
        <v>BEEHLER DAVID</v>
      </c>
      <c r="F53" t="s">
        <v>49</v>
      </c>
      <c r="G53" s="32">
        <v>1</v>
      </c>
      <c r="H53" t="b">
        <f>IF(G53&gt;2,"3 or More")</f>
        <v>0</v>
      </c>
      <c r="I53" s="32">
        <v>2</v>
      </c>
      <c r="J53">
        <v>1</v>
      </c>
      <c r="K53" t="s">
        <v>731</v>
      </c>
      <c r="L53" s="17">
        <v>44387</v>
      </c>
      <c r="M53">
        <v>88</v>
      </c>
      <c r="N53">
        <v>89</v>
      </c>
      <c r="O53">
        <v>90</v>
      </c>
      <c r="P53" t="s">
        <v>40</v>
      </c>
      <c r="Q53">
        <v>5</v>
      </c>
      <c r="S53">
        <v>21</v>
      </c>
      <c r="T53">
        <v>4</v>
      </c>
      <c r="U53">
        <v>7</v>
      </c>
      <c r="V53">
        <v>7</v>
      </c>
      <c r="W53">
        <v>5</v>
      </c>
      <c r="X53">
        <v>5</v>
      </c>
      <c r="Y53" t="s">
        <v>59</v>
      </c>
      <c r="Z53" s="23">
        <v>709</v>
      </c>
      <c r="AA53" t="str">
        <f>D53&amp;" "&amp;C53</f>
        <v>BEEHLER DAVID</v>
      </c>
    </row>
    <row r="54" spans="1:27" ht="14.4" x14ac:dyDescent="0.3">
      <c r="A54">
        <v>1</v>
      </c>
      <c r="B54" t="s">
        <v>122</v>
      </c>
      <c r="C54" t="s">
        <v>119</v>
      </c>
      <c r="D54" t="s">
        <v>733</v>
      </c>
      <c r="E54" t="str">
        <f>AA54</f>
        <v>BELL MIKE</v>
      </c>
      <c r="F54" t="s">
        <v>49</v>
      </c>
      <c r="G54" s="32">
        <v>1</v>
      </c>
      <c r="H54" t="b">
        <f>IF(G54&gt;2,"3 or More")</f>
        <v>0</v>
      </c>
      <c r="I54" s="32">
        <v>2</v>
      </c>
      <c r="J54">
        <v>1</v>
      </c>
      <c r="K54" t="s">
        <v>731</v>
      </c>
      <c r="L54" s="17">
        <v>44387</v>
      </c>
      <c r="M54">
        <v>88</v>
      </c>
      <c r="N54">
        <v>89</v>
      </c>
      <c r="O54">
        <v>90</v>
      </c>
      <c r="P54" t="s">
        <v>40</v>
      </c>
      <c r="Q54">
        <v>2</v>
      </c>
      <c r="S54">
        <v>27</v>
      </c>
      <c r="T54">
        <v>3</v>
      </c>
      <c r="U54">
        <v>2</v>
      </c>
      <c r="V54">
        <v>2</v>
      </c>
      <c r="W54">
        <v>4</v>
      </c>
      <c r="X54">
        <v>4</v>
      </c>
      <c r="Y54" t="s">
        <v>56</v>
      </c>
      <c r="Z54" s="23">
        <v>307</v>
      </c>
      <c r="AA54" t="str">
        <f>D54&amp;" "&amp;C54</f>
        <v>BELL MIKE</v>
      </c>
    </row>
    <row r="55" spans="1:27" ht="14.4" x14ac:dyDescent="0.3">
      <c r="A55" s="25">
        <v>7</v>
      </c>
      <c r="B55" s="25" t="s">
        <v>18</v>
      </c>
      <c r="C55" s="25" t="s">
        <v>941</v>
      </c>
      <c r="D55" s="25" t="s">
        <v>942</v>
      </c>
      <c r="E55" t="str">
        <f>AA55</f>
        <v>BENSON MONTE</v>
      </c>
      <c r="F55" s="25" t="s">
        <v>101</v>
      </c>
      <c r="G55" s="24">
        <v>1</v>
      </c>
      <c r="H55" t="b">
        <f>IF(G55&gt;2,"3 or More")</f>
        <v>0</v>
      </c>
      <c r="I55" s="24">
        <v>1</v>
      </c>
      <c r="J55">
        <v>1</v>
      </c>
      <c r="K55" s="25" t="s">
        <v>878</v>
      </c>
      <c r="L55" s="25" t="s">
        <v>879</v>
      </c>
      <c r="M55" s="25">
        <v>88</v>
      </c>
      <c r="N55" s="25">
        <v>89</v>
      </c>
      <c r="O55" s="25">
        <v>90</v>
      </c>
      <c r="P55" s="25" t="s">
        <v>40</v>
      </c>
      <c r="Q55" s="25">
        <v>7</v>
      </c>
      <c r="R55" s="25"/>
      <c r="S55" s="25">
        <v>17</v>
      </c>
      <c r="T55" s="25">
        <v>8</v>
      </c>
      <c r="U55" s="25">
        <v>8</v>
      </c>
      <c r="V55" s="25">
        <v>6</v>
      </c>
      <c r="W55" s="25">
        <v>4</v>
      </c>
      <c r="X55" s="25">
        <v>5</v>
      </c>
      <c r="Y55" s="25" t="s">
        <v>56</v>
      </c>
      <c r="Z55" s="27" t="s">
        <v>892</v>
      </c>
      <c r="AA55" t="str">
        <f>D55&amp;" "&amp;C55</f>
        <v>BENSON MONTE</v>
      </c>
    </row>
    <row r="56" spans="1:27" ht="14.4" x14ac:dyDescent="0.3">
      <c r="A56" s="25">
        <v>4</v>
      </c>
      <c r="B56" s="25" t="s">
        <v>10</v>
      </c>
      <c r="C56" s="25" t="s">
        <v>206</v>
      </c>
      <c r="D56" s="25" t="s">
        <v>913</v>
      </c>
      <c r="E56" t="str">
        <f>AA56</f>
        <v>BERENS ERIC</v>
      </c>
      <c r="F56" s="25" t="s">
        <v>101</v>
      </c>
      <c r="G56" s="24">
        <v>1</v>
      </c>
      <c r="H56" t="b">
        <f>IF(G56&gt;2,"3 or More")</f>
        <v>0</v>
      </c>
      <c r="I56" s="24">
        <v>1</v>
      </c>
      <c r="J56">
        <v>1</v>
      </c>
      <c r="K56" s="25" t="s">
        <v>878</v>
      </c>
      <c r="L56" s="25" t="s">
        <v>879</v>
      </c>
      <c r="M56" s="25">
        <v>88</v>
      </c>
      <c r="N56" s="25">
        <v>89</v>
      </c>
      <c r="O56" s="25">
        <v>90</v>
      </c>
      <c r="P56" s="25" t="s">
        <v>40</v>
      </c>
      <c r="Q56" s="25">
        <v>89</v>
      </c>
      <c r="R56" s="25"/>
      <c r="S56" s="25">
        <v>10</v>
      </c>
      <c r="T56" s="25">
        <v>89</v>
      </c>
      <c r="U56" s="25">
        <v>89</v>
      </c>
      <c r="V56" s="25">
        <v>89</v>
      </c>
      <c r="W56" s="25">
        <v>89</v>
      </c>
      <c r="X56" s="25">
        <v>89</v>
      </c>
      <c r="Y56" s="25" t="s">
        <v>56</v>
      </c>
      <c r="Z56" s="27" t="s">
        <v>887</v>
      </c>
      <c r="AA56" t="str">
        <f>D56&amp;" "&amp;C56</f>
        <v>BERENS ERIC</v>
      </c>
    </row>
    <row r="57" spans="1:27" ht="14.4" x14ac:dyDescent="0.3">
      <c r="A57">
        <v>1</v>
      </c>
      <c r="B57" t="s">
        <v>19</v>
      </c>
      <c r="C57" t="s">
        <v>192</v>
      </c>
      <c r="D57" t="s">
        <v>539</v>
      </c>
      <c r="E57" t="str">
        <f>AA57</f>
        <v>BERGER CHRIS</v>
      </c>
      <c r="F57" t="s">
        <v>38</v>
      </c>
      <c r="G57" s="32">
        <v>1</v>
      </c>
      <c r="H57" t="b">
        <f>IF(G57&gt;2,"3 or More")</f>
        <v>0</v>
      </c>
      <c r="I57" s="32">
        <v>2</v>
      </c>
      <c r="J57">
        <v>1</v>
      </c>
      <c r="K57" t="s">
        <v>534</v>
      </c>
      <c r="L57" t="s">
        <v>535</v>
      </c>
      <c r="M57">
        <v>88</v>
      </c>
      <c r="N57">
        <v>89</v>
      </c>
      <c r="O57">
        <v>90</v>
      </c>
      <c r="P57" t="s">
        <v>40</v>
      </c>
      <c r="Q57">
        <v>2</v>
      </c>
      <c r="S57">
        <v>27</v>
      </c>
      <c r="T57">
        <v>2</v>
      </c>
      <c r="U57">
        <v>2</v>
      </c>
      <c r="V57">
        <v>2</v>
      </c>
      <c r="W57">
        <v>2</v>
      </c>
      <c r="X57">
        <v>2</v>
      </c>
      <c r="Y57" t="s">
        <v>41</v>
      </c>
      <c r="Z57" s="23" t="s">
        <v>540</v>
      </c>
      <c r="AA57" t="str">
        <f>D57&amp;" "&amp;C57</f>
        <v>BERGER CHRIS</v>
      </c>
    </row>
    <row r="58" spans="1:27" ht="14.4" x14ac:dyDescent="0.3">
      <c r="A58" s="25">
        <v>7</v>
      </c>
      <c r="B58" s="25" t="s">
        <v>18</v>
      </c>
      <c r="C58" s="25" t="s">
        <v>939</v>
      </c>
      <c r="D58" s="25" t="s">
        <v>940</v>
      </c>
      <c r="E58" t="str">
        <f>AA58</f>
        <v>BERNHARD THEO</v>
      </c>
      <c r="F58" s="25" t="s">
        <v>52</v>
      </c>
      <c r="G58" s="24">
        <v>1</v>
      </c>
      <c r="H58" t="b">
        <f>IF(G58&gt;2,"3 or More")</f>
        <v>0</v>
      </c>
      <c r="I58" s="24">
        <v>1</v>
      </c>
      <c r="J58">
        <v>1</v>
      </c>
      <c r="K58" s="25" t="s">
        <v>878</v>
      </c>
      <c r="L58" s="25" t="s">
        <v>879</v>
      </c>
      <c r="M58" s="25">
        <v>88</v>
      </c>
      <c r="N58" s="25">
        <v>89</v>
      </c>
      <c r="O58" s="25">
        <v>90</v>
      </c>
      <c r="P58" s="25" t="s">
        <v>40</v>
      </c>
      <c r="Q58" s="25">
        <v>2</v>
      </c>
      <c r="R58" s="25"/>
      <c r="S58" s="25">
        <v>27</v>
      </c>
      <c r="T58" s="25">
        <v>3</v>
      </c>
      <c r="U58" s="25">
        <v>3</v>
      </c>
      <c r="V58" s="25">
        <v>2</v>
      </c>
      <c r="W58" s="25">
        <v>2</v>
      </c>
      <c r="X58" s="25">
        <v>2</v>
      </c>
      <c r="Y58" s="25" t="s">
        <v>46</v>
      </c>
      <c r="Z58" s="27" t="s">
        <v>252</v>
      </c>
      <c r="AA58" t="str">
        <f>D58&amp;" "&amp;C58</f>
        <v>BERNHARD THEO</v>
      </c>
    </row>
    <row r="59" spans="1:27" ht="14.4" x14ac:dyDescent="0.3">
      <c r="A59">
        <v>4</v>
      </c>
      <c r="B59" t="s">
        <v>163</v>
      </c>
      <c r="C59" t="s">
        <v>64</v>
      </c>
      <c r="D59" t="s">
        <v>615</v>
      </c>
      <c r="E59" t="str">
        <f>AA59</f>
        <v>BEWS STEVEN</v>
      </c>
      <c r="F59" t="s">
        <v>38</v>
      </c>
      <c r="G59" s="32">
        <v>5</v>
      </c>
      <c r="H59" t="str">
        <f>IF(G59&gt;2,"3 or More")</f>
        <v>3 or More</v>
      </c>
      <c r="I59" s="32">
        <v>1</v>
      </c>
      <c r="J59" t="s">
        <v>994</v>
      </c>
      <c r="K59" t="s">
        <v>630</v>
      </c>
      <c r="L59" t="s">
        <v>631</v>
      </c>
      <c r="M59">
        <v>88</v>
      </c>
      <c r="N59">
        <v>89</v>
      </c>
      <c r="O59">
        <v>90</v>
      </c>
      <c r="P59" t="s">
        <v>40</v>
      </c>
      <c r="Q59">
        <v>1</v>
      </c>
      <c r="S59">
        <v>30</v>
      </c>
      <c r="T59">
        <v>2</v>
      </c>
      <c r="U59">
        <v>1</v>
      </c>
      <c r="V59">
        <v>1</v>
      </c>
      <c r="W59">
        <v>89</v>
      </c>
      <c r="X59">
        <v>89</v>
      </c>
      <c r="Y59" t="s">
        <v>41</v>
      </c>
      <c r="Z59" s="23" t="s">
        <v>616</v>
      </c>
      <c r="AA59" t="str">
        <f>D59&amp;" "&amp;C59</f>
        <v>BEWS STEVEN</v>
      </c>
    </row>
    <row r="60" spans="1:27" ht="14.4" x14ac:dyDescent="0.3">
      <c r="A60">
        <v>7</v>
      </c>
      <c r="B60" t="s">
        <v>163</v>
      </c>
      <c r="C60" t="s">
        <v>64</v>
      </c>
      <c r="D60" t="s">
        <v>615</v>
      </c>
      <c r="E60" t="str">
        <f>AA60</f>
        <v>BEWS STEVEN</v>
      </c>
      <c r="F60" t="s">
        <v>38</v>
      </c>
      <c r="G60" s="32">
        <v>5</v>
      </c>
      <c r="H60" t="str">
        <f>IF(G60&gt;2,"3 or More")</f>
        <v>3 or More</v>
      </c>
      <c r="I60" s="32">
        <v>2</v>
      </c>
      <c r="J60" t="s">
        <v>994</v>
      </c>
      <c r="K60" t="s">
        <v>534</v>
      </c>
      <c r="L60" t="s">
        <v>535</v>
      </c>
      <c r="M60">
        <v>88</v>
      </c>
      <c r="N60">
        <v>89</v>
      </c>
      <c r="O60">
        <v>90</v>
      </c>
      <c r="P60" t="s">
        <v>40</v>
      </c>
      <c r="Q60">
        <v>1</v>
      </c>
      <c r="S60">
        <v>30</v>
      </c>
      <c r="T60">
        <v>1</v>
      </c>
      <c r="U60">
        <v>1</v>
      </c>
      <c r="V60">
        <v>1</v>
      </c>
      <c r="W60">
        <v>1</v>
      </c>
      <c r="X60">
        <v>1</v>
      </c>
      <c r="Y60" t="s">
        <v>41</v>
      </c>
      <c r="Z60" s="23" t="s">
        <v>616</v>
      </c>
      <c r="AA60" t="str">
        <f>D60&amp;" "&amp;C60</f>
        <v>BEWS STEVEN</v>
      </c>
    </row>
    <row r="61" spans="1:27" ht="14.4" x14ac:dyDescent="0.3">
      <c r="A61">
        <v>3</v>
      </c>
      <c r="B61" t="s">
        <v>163</v>
      </c>
      <c r="C61" t="s">
        <v>64</v>
      </c>
      <c r="D61" t="s">
        <v>615</v>
      </c>
      <c r="E61" t="str">
        <f>AA61</f>
        <v>BEWS STEVEN</v>
      </c>
      <c r="F61" t="s">
        <v>38</v>
      </c>
      <c r="G61" s="32">
        <v>5</v>
      </c>
      <c r="H61" t="str">
        <f>IF(G61&gt;2,"3 or More")</f>
        <v>3 or More</v>
      </c>
      <c r="I61" s="32">
        <v>2</v>
      </c>
      <c r="J61" t="s">
        <v>994</v>
      </c>
      <c r="K61" t="s">
        <v>662</v>
      </c>
      <c r="L61" t="s">
        <v>663</v>
      </c>
      <c r="M61">
        <v>88</v>
      </c>
      <c r="N61">
        <v>89</v>
      </c>
      <c r="O61">
        <v>90</v>
      </c>
      <c r="P61" t="s">
        <v>40</v>
      </c>
      <c r="Q61">
        <v>1</v>
      </c>
      <c r="S61">
        <v>30</v>
      </c>
      <c r="T61">
        <v>1</v>
      </c>
      <c r="U61">
        <v>1</v>
      </c>
      <c r="V61">
        <v>1</v>
      </c>
      <c r="W61">
        <v>1</v>
      </c>
      <c r="X61">
        <v>1</v>
      </c>
      <c r="Y61" t="s">
        <v>41</v>
      </c>
      <c r="Z61" s="23" t="s">
        <v>616</v>
      </c>
      <c r="AA61" t="str">
        <f>D61&amp;" "&amp;C61</f>
        <v>BEWS STEVEN</v>
      </c>
    </row>
    <row r="62" spans="1:27" x14ac:dyDescent="0.25">
      <c r="A62">
        <v>7</v>
      </c>
      <c r="B62" t="s">
        <v>163</v>
      </c>
      <c r="C62" t="s">
        <v>64</v>
      </c>
      <c r="D62" t="s">
        <v>615</v>
      </c>
      <c r="E62" t="str">
        <f>AA62</f>
        <v>BEWS STEVEN</v>
      </c>
      <c r="F62" t="s">
        <v>38</v>
      </c>
      <c r="G62">
        <v>5</v>
      </c>
      <c r="H62" t="str">
        <f>IF(G62&gt;2,"3 or More")</f>
        <v>3 or More</v>
      </c>
      <c r="I62">
        <v>2</v>
      </c>
      <c r="J62" t="s">
        <v>994</v>
      </c>
      <c r="K62" t="s">
        <v>731</v>
      </c>
      <c r="L62" s="17">
        <v>44387</v>
      </c>
      <c r="M62">
        <v>88</v>
      </c>
      <c r="N62">
        <v>89</v>
      </c>
      <c r="O62">
        <v>90</v>
      </c>
      <c r="P62" t="s">
        <v>40</v>
      </c>
      <c r="Q62">
        <v>11</v>
      </c>
      <c r="S62">
        <v>10</v>
      </c>
      <c r="T62">
        <v>11</v>
      </c>
      <c r="U62">
        <v>13</v>
      </c>
      <c r="V62">
        <v>10</v>
      </c>
      <c r="W62">
        <v>9</v>
      </c>
      <c r="X62">
        <v>9</v>
      </c>
      <c r="Y62" t="s">
        <v>41</v>
      </c>
      <c r="Z62" s="23">
        <v>333</v>
      </c>
      <c r="AA62" t="str">
        <f>D62&amp;" "&amp;C62</f>
        <v>BEWS STEVEN</v>
      </c>
    </row>
    <row r="63" spans="1:27" ht="14.4" x14ac:dyDescent="0.3">
      <c r="A63" s="25">
        <v>5</v>
      </c>
      <c r="B63" s="25" t="s">
        <v>163</v>
      </c>
      <c r="C63" s="25" t="s">
        <v>64</v>
      </c>
      <c r="D63" s="25" t="s">
        <v>615</v>
      </c>
      <c r="E63" t="str">
        <f>AA63</f>
        <v>BEWS STEVEN</v>
      </c>
      <c r="F63" s="25" t="s">
        <v>38</v>
      </c>
      <c r="G63" s="24">
        <v>5</v>
      </c>
      <c r="H63" t="str">
        <f>IF(G63&gt;2,"3 or More")</f>
        <v>3 or More</v>
      </c>
      <c r="I63" s="24">
        <v>1</v>
      </c>
      <c r="J63" t="s">
        <v>994</v>
      </c>
      <c r="K63" s="25" t="s">
        <v>878</v>
      </c>
      <c r="L63" s="25" t="s">
        <v>879</v>
      </c>
      <c r="M63" s="25">
        <v>88</v>
      </c>
      <c r="N63" s="25">
        <v>89</v>
      </c>
      <c r="O63" s="25">
        <v>90</v>
      </c>
      <c r="P63" s="25" t="s">
        <v>40</v>
      </c>
      <c r="Q63" s="25">
        <v>5</v>
      </c>
      <c r="R63" s="25"/>
      <c r="S63" s="25">
        <v>21</v>
      </c>
      <c r="T63" s="25">
        <v>7</v>
      </c>
      <c r="U63" s="25">
        <v>5</v>
      </c>
      <c r="V63" s="25">
        <v>5</v>
      </c>
      <c r="W63" s="25">
        <v>4</v>
      </c>
      <c r="X63" s="25">
        <v>9</v>
      </c>
      <c r="Y63" s="25" t="s">
        <v>41</v>
      </c>
      <c r="Z63" s="27" t="s">
        <v>616</v>
      </c>
      <c r="AA63" t="str">
        <f>D63&amp;" "&amp;C63</f>
        <v>BEWS STEVEN</v>
      </c>
    </row>
    <row r="64" spans="1:27" x14ac:dyDescent="0.25">
      <c r="A64">
        <v>2</v>
      </c>
      <c r="B64" t="s">
        <v>140</v>
      </c>
      <c r="C64" t="s">
        <v>143</v>
      </c>
      <c r="D64" t="s">
        <v>144</v>
      </c>
      <c r="E64" t="str">
        <f>AA64</f>
        <v>BLACK PERRY</v>
      </c>
      <c r="F64" t="s">
        <v>52</v>
      </c>
      <c r="G64">
        <v>2</v>
      </c>
      <c r="H64" t="b">
        <f>IF(G64&gt;2,"3 or More")</f>
        <v>0</v>
      </c>
      <c r="I64">
        <v>3</v>
      </c>
      <c r="J64">
        <v>1</v>
      </c>
      <c r="K64" t="s">
        <v>4</v>
      </c>
      <c r="L64" t="s">
        <v>39</v>
      </c>
      <c r="M64">
        <v>88</v>
      </c>
      <c r="N64">
        <v>89</v>
      </c>
      <c r="O64">
        <v>90</v>
      </c>
      <c r="P64" t="s">
        <v>40</v>
      </c>
      <c r="Q64">
        <v>2</v>
      </c>
      <c r="S64">
        <v>27</v>
      </c>
      <c r="T64">
        <v>2</v>
      </c>
      <c r="U64">
        <v>1</v>
      </c>
      <c r="W64">
        <v>2</v>
      </c>
      <c r="X64">
        <v>2</v>
      </c>
      <c r="Y64" t="s">
        <v>41</v>
      </c>
      <c r="Z64" s="28">
        <v>621</v>
      </c>
      <c r="AA64" t="str">
        <f>D64&amp;" "&amp;C64</f>
        <v>BLACK PERRY</v>
      </c>
    </row>
    <row r="65" spans="1:27" x14ac:dyDescent="0.25">
      <c r="A65">
        <v>1</v>
      </c>
      <c r="B65" t="s">
        <v>140</v>
      </c>
      <c r="C65" t="s">
        <v>143</v>
      </c>
      <c r="D65" t="s">
        <v>144</v>
      </c>
      <c r="E65" t="str">
        <f>AA65</f>
        <v>BLACK PERRY</v>
      </c>
      <c r="F65" t="s">
        <v>52</v>
      </c>
      <c r="G65">
        <v>2</v>
      </c>
      <c r="H65" t="b">
        <f>IF(G65&gt;2,"3 or More")</f>
        <v>0</v>
      </c>
      <c r="I65">
        <v>3</v>
      </c>
      <c r="J65">
        <v>1</v>
      </c>
      <c r="K65" t="s">
        <v>5</v>
      </c>
      <c r="L65" t="s">
        <v>394</v>
      </c>
      <c r="M65">
        <v>88</v>
      </c>
      <c r="N65">
        <v>89</v>
      </c>
      <c r="O65">
        <v>90</v>
      </c>
      <c r="P65" t="s">
        <v>40</v>
      </c>
      <c r="Q65">
        <v>4</v>
      </c>
      <c r="S65">
        <v>23</v>
      </c>
      <c r="T65">
        <v>2</v>
      </c>
      <c r="U65">
        <v>3</v>
      </c>
      <c r="V65">
        <v>0</v>
      </c>
      <c r="W65">
        <v>4</v>
      </c>
      <c r="X65">
        <v>4</v>
      </c>
      <c r="Y65" t="s">
        <v>41</v>
      </c>
      <c r="Z65" s="28">
        <v>621</v>
      </c>
      <c r="AA65" t="str">
        <f>D65&amp;" "&amp;C65</f>
        <v>BLACK PERRY</v>
      </c>
    </row>
    <row r="66" spans="1:27" x14ac:dyDescent="0.25">
      <c r="A66">
        <v>1</v>
      </c>
      <c r="B66" t="s">
        <v>15</v>
      </c>
      <c r="C66" t="s">
        <v>443</v>
      </c>
      <c r="D66" t="s">
        <v>661</v>
      </c>
      <c r="E66" t="str">
        <f>AA66</f>
        <v>BLEVINS RUSSELL</v>
      </c>
      <c r="F66" t="s">
        <v>69</v>
      </c>
      <c r="G66">
        <v>1</v>
      </c>
      <c r="H66" t="b">
        <f>IF(G66&gt;2,"3 or More")</f>
        <v>0</v>
      </c>
      <c r="I66">
        <v>2</v>
      </c>
      <c r="J66">
        <v>1</v>
      </c>
      <c r="K66" t="s">
        <v>662</v>
      </c>
      <c r="L66" t="s">
        <v>663</v>
      </c>
      <c r="M66">
        <v>88</v>
      </c>
      <c r="N66">
        <v>89</v>
      </c>
      <c r="O66">
        <v>90</v>
      </c>
      <c r="P66" t="s">
        <v>40</v>
      </c>
      <c r="Q66">
        <v>1</v>
      </c>
      <c r="S66">
        <v>30</v>
      </c>
      <c r="T66">
        <v>2</v>
      </c>
      <c r="U66">
        <v>2</v>
      </c>
      <c r="V66">
        <v>2</v>
      </c>
      <c r="W66">
        <v>1</v>
      </c>
      <c r="X66">
        <v>5</v>
      </c>
      <c r="Y66" t="s">
        <v>53</v>
      </c>
      <c r="Z66" s="28">
        <v>334</v>
      </c>
      <c r="AA66" t="str">
        <f>D66&amp;" "&amp;C66</f>
        <v>BLEVINS RUSSELL</v>
      </c>
    </row>
    <row r="67" spans="1:27" x14ac:dyDescent="0.25">
      <c r="A67">
        <v>7</v>
      </c>
      <c r="B67" t="s">
        <v>168</v>
      </c>
      <c r="C67" t="s">
        <v>623</v>
      </c>
      <c r="D67" t="s">
        <v>624</v>
      </c>
      <c r="E67" t="str">
        <f>AA67</f>
        <v>BLISS DEREK</v>
      </c>
      <c r="F67" t="s">
        <v>49</v>
      </c>
      <c r="G67">
        <v>4</v>
      </c>
      <c r="H67" t="str">
        <f>IF(G67&gt;2,"3 or More")</f>
        <v>3 or More</v>
      </c>
      <c r="I67">
        <v>2</v>
      </c>
      <c r="J67" t="s">
        <v>994</v>
      </c>
      <c r="K67" t="s">
        <v>534</v>
      </c>
      <c r="L67" t="s">
        <v>535</v>
      </c>
      <c r="M67">
        <v>88</v>
      </c>
      <c r="N67">
        <v>89</v>
      </c>
      <c r="O67">
        <v>90</v>
      </c>
      <c r="P67" t="s">
        <v>40</v>
      </c>
      <c r="Q67">
        <v>6</v>
      </c>
      <c r="S67">
        <v>19</v>
      </c>
      <c r="T67">
        <v>7</v>
      </c>
      <c r="U67">
        <v>7</v>
      </c>
      <c r="V67">
        <v>7</v>
      </c>
      <c r="W67">
        <v>6</v>
      </c>
      <c r="X67">
        <v>7</v>
      </c>
      <c r="Y67" t="s">
        <v>59</v>
      </c>
      <c r="Z67" s="28">
        <v>175</v>
      </c>
      <c r="AA67" t="str">
        <f>D67&amp;" "&amp;C67</f>
        <v>BLISS DEREK</v>
      </c>
    </row>
    <row r="68" spans="1:27" x14ac:dyDescent="0.25">
      <c r="A68">
        <v>3</v>
      </c>
      <c r="B68" t="s">
        <v>168</v>
      </c>
      <c r="C68" t="s">
        <v>623</v>
      </c>
      <c r="D68" t="s">
        <v>624</v>
      </c>
      <c r="E68" t="str">
        <f>AA68</f>
        <v>BLISS DEREK</v>
      </c>
      <c r="F68" t="s">
        <v>49</v>
      </c>
      <c r="G68">
        <v>4</v>
      </c>
      <c r="H68" t="str">
        <f>IF(G68&gt;2,"3 or More")</f>
        <v>3 or More</v>
      </c>
      <c r="I68">
        <v>2</v>
      </c>
      <c r="J68" t="s">
        <v>994</v>
      </c>
      <c r="K68" t="s">
        <v>662</v>
      </c>
      <c r="L68" t="s">
        <v>663</v>
      </c>
      <c r="M68">
        <v>88</v>
      </c>
      <c r="N68">
        <v>89</v>
      </c>
      <c r="O68">
        <v>90</v>
      </c>
      <c r="P68" t="s">
        <v>40</v>
      </c>
      <c r="Q68">
        <v>5</v>
      </c>
      <c r="S68">
        <v>21</v>
      </c>
      <c r="T68">
        <v>8</v>
      </c>
      <c r="U68">
        <v>7</v>
      </c>
      <c r="V68">
        <v>7</v>
      </c>
      <c r="W68">
        <v>9</v>
      </c>
      <c r="X68">
        <v>9</v>
      </c>
      <c r="Y68" t="s">
        <v>59</v>
      </c>
      <c r="Z68" s="28">
        <v>175</v>
      </c>
      <c r="AA68" t="str">
        <f>D68&amp;" "&amp;C68</f>
        <v>BLISS DEREK</v>
      </c>
    </row>
    <row r="69" spans="1:27" x14ac:dyDescent="0.25">
      <c r="A69">
        <v>7</v>
      </c>
      <c r="B69" t="s">
        <v>168</v>
      </c>
      <c r="C69" t="s">
        <v>623</v>
      </c>
      <c r="D69" t="s">
        <v>624</v>
      </c>
      <c r="E69" t="str">
        <f>AA69</f>
        <v>BLISS DEREK</v>
      </c>
      <c r="F69" t="s">
        <v>49</v>
      </c>
      <c r="G69">
        <v>4</v>
      </c>
      <c r="H69" t="str">
        <f>IF(G69&gt;2,"3 or More")</f>
        <v>3 or More</v>
      </c>
      <c r="I69">
        <v>2</v>
      </c>
      <c r="J69" t="s">
        <v>994</v>
      </c>
      <c r="K69" t="s">
        <v>731</v>
      </c>
      <c r="L69" s="17">
        <v>44387</v>
      </c>
      <c r="M69">
        <v>88</v>
      </c>
      <c r="N69">
        <v>89</v>
      </c>
      <c r="O69">
        <v>90</v>
      </c>
      <c r="P69" t="s">
        <v>40</v>
      </c>
      <c r="Q69">
        <v>12</v>
      </c>
      <c r="S69">
        <v>10</v>
      </c>
      <c r="T69">
        <v>13</v>
      </c>
      <c r="U69">
        <v>13</v>
      </c>
      <c r="V69">
        <v>13</v>
      </c>
      <c r="W69">
        <v>12</v>
      </c>
      <c r="X69">
        <v>14</v>
      </c>
      <c r="Y69" t="s">
        <v>59</v>
      </c>
      <c r="Z69" s="23">
        <v>175</v>
      </c>
      <c r="AA69" t="str">
        <f>D69&amp;" "&amp;C69</f>
        <v>BLISS DEREK</v>
      </c>
    </row>
    <row r="70" spans="1:27" ht="14.4" x14ac:dyDescent="0.3">
      <c r="A70" s="25">
        <v>8</v>
      </c>
      <c r="B70" s="25" t="s">
        <v>168</v>
      </c>
      <c r="C70" s="25" t="s">
        <v>623</v>
      </c>
      <c r="D70" s="25" t="s">
        <v>624</v>
      </c>
      <c r="E70" t="str">
        <f>AA70</f>
        <v>BLISS DEREK</v>
      </c>
      <c r="F70" s="25" t="s">
        <v>49</v>
      </c>
      <c r="G70" s="24">
        <v>4</v>
      </c>
      <c r="H70" t="str">
        <f>IF(G70&gt;2,"3 or More")</f>
        <v>3 or More</v>
      </c>
      <c r="I70" s="24">
        <v>1</v>
      </c>
      <c r="J70" t="s">
        <v>994</v>
      </c>
      <c r="K70" s="25" t="s">
        <v>878</v>
      </c>
      <c r="L70" s="25" t="s">
        <v>879</v>
      </c>
      <c r="M70" s="25">
        <v>88</v>
      </c>
      <c r="N70" s="25">
        <v>89</v>
      </c>
      <c r="O70" s="25">
        <v>90</v>
      </c>
      <c r="P70" s="25" t="s">
        <v>40</v>
      </c>
      <c r="Q70" s="25">
        <v>7</v>
      </c>
      <c r="R70" s="25"/>
      <c r="S70" s="25">
        <v>17</v>
      </c>
      <c r="T70" s="25">
        <v>9</v>
      </c>
      <c r="U70" s="25">
        <v>8</v>
      </c>
      <c r="V70" s="25">
        <v>8</v>
      </c>
      <c r="W70" s="25">
        <v>7</v>
      </c>
      <c r="X70" s="25">
        <v>7</v>
      </c>
      <c r="Y70" s="25" t="s">
        <v>59</v>
      </c>
      <c r="Z70" s="29">
        <v>175</v>
      </c>
      <c r="AA70" t="str">
        <f>D70&amp;" "&amp;C70</f>
        <v>BLISS DEREK</v>
      </c>
    </row>
    <row r="71" spans="1:27" x14ac:dyDescent="0.25">
      <c r="A71">
        <v>1</v>
      </c>
      <c r="B71" t="s">
        <v>11</v>
      </c>
      <c r="C71" t="s">
        <v>91</v>
      </c>
      <c r="D71" t="s">
        <v>92</v>
      </c>
      <c r="E71" t="str">
        <f>AA71</f>
        <v>BOEK SCOTT</v>
      </c>
      <c r="F71" t="s">
        <v>45</v>
      </c>
      <c r="G71">
        <v>1</v>
      </c>
      <c r="H71" t="b">
        <f>IF(G71&gt;2,"3 or More")</f>
        <v>0</v>
      </c>
      <c r="I71">
        <v>3</v>
      </c>
      <c r="J71">
        <v>1</v>
      </c>
      <c r="K71" t="s">
        <v>4</v>
      </c>
      <c r="L71" t="s">
        <v>39</v>
      </c>
      <c r="M71">
        <v>88</v>
      </c>
      <c r="N71">
        <v>89</v>
      </c>
      <c r="O71">
        <v>90</v>
      </c>
      <c r="P71" t="s">
        <v>40</v>
      </c>
      <c r="Q71">
        <v>2</v>
      </c>
      <c r="S71">
        <v>27</v>
      </c>
      <c r="T71">
        <v>5</v>
      </c>
      <c r="U71">
        <v>3</v>
      </c>
      <c r="V71">
        <v>2</v>
      </c>
      <c r="W71">
        <v>3</v>
      </c>
      <c r="X71">
        <v>1</v>
      </c>
      <c r="Y71" t="s">
        <v>56</v>
      </c>
      <c r="Z71" s="28">
        <v>66</v>
      </c>
      <c r="AA71" t="str">
        <f>D71&amp;" "&amp;C71</f>
        <v>BOEK SCOTT</v>
      </c>
    </row>
    <row r="72" spans="1:27" x14ac:dyDescent="0.25">
      <c r="A72">
        <v>4</v>
      </c>
      <c r="B72" t="s">
        <v>10</v>
      </c>
      <c r="C72" t="s">
        <v>91</v>
      </c>
      <c r="D72" t="s">
        <v>92</v>
      </c>
      <c r="E72" t="str">
        <f>AA72</f>
        <v>BOEK SCOTT</v>
      </c>
      <c r="F72" t="s">
        <v>45</v>
      </c>
      <c r="G72">
        <v>1</v>
      </c>
      <c r="H72" t="b">
        <f>IF(G72&gt;2,"3 or More")</f>
        <v>0</v>
      </c>
      <c r="I72">
        <v>3</v>
      </c>
      <c r="J72">
        <v>1</v>
      </c>
      <c r="K72" t="s">
        <v>4</v>
      </c>
      <c r="L72" t="s">
        <v>39</v>
      </c>
      <c r="M72">
        <v>88</v>
      </c>
      <c r="N72">
        <v>89</v>
      </c>
      <c r="O72">
        <v>90</v>
      </c>
      <c r="P72" t="s">
        <v>40</v>
      </c>
      <c r="Q72">
        <v>14</v>
      </c>
      <c r="S72">
        <v>10</v>
      </c>
      <c r="T72">
        <v>13</v>
      </c>
      <c r="U72">
        <v>7</v>
      </c>
      <c r="V72">
        <v>32</v>
      </c>
      <c r="W72">
        <v>32</v>
      </c>
      <c r="X72">
        <v>32</v>
      </c>
      <c r="Y72" t="s">
        <v>56</v>
      </c>
      <c r="Z72" s="28">
        <v>66</v>
      </c>
      <c r="AA72" t="str">
        <f>D72&amp;" "&amp;C72</f>
        <v>BOEK SCOTT</v>
      </c>
    </row>
    <row r="73" spans="1:27" x14ac:dyDescent="0.25">
      <c r="A73">
        <v>2</v>
      </c>
      <c r="B73" t="s">
        <v>122</v>
      </c>
      <c r="C73" t="s">
        <v>86</v>
      </c>
      <c r="D73" t="s">
        <v>130</v>
      </c>
      <c r="E73" t="str">
        <f>AA73</f>
        <v>BOOZELL RON</v>
      </c>
      <c r="F73" t="s">
        <v>52</v>
      </c>
      <c r="G73">
        <v>2</v>
      </c>
      <c r="H73" t="b">
        <f>IF(G73&gt;2,"3 or More")</f>
        <v>0</v>
      </c>
      <c r="I73">
        <v>3</v>
      </c>
      <c r="J73">
        <v>1</v>
      </c>
      <c r="K73" t="s">
        <v>4</v>
      </c>
      <c r="L73" t="s">
        <v>39</v>
      </c>
      <c r="M73">
        <v>88</v>
      </c>
      <c r="N73">
        <v>89</v>
      </c>
      <c r="O73">
        <v>90</v>
      </c>
      <c r="P73" t="s">
        <v>40</v>
      </c>
      <c r="Q73">
        <v>6</v>
      </c>
      <c r="S73">
        <v>19</v>
      </c>
      <c r="T73">
        <v>3</v>
      </c>
      <c r="U73">
        <v>6</v>
      </c>
      <c r="W73">
        <v>2</v>
      </c>
      <c r="X73">
        <v>6</v>
      </c>
      <c r="Y73" t="s">
        <v>46</v>
      </c>
      <c r="Z73" s="28">
        <v>321</v>
      </c>
      <c r="AA73" t="str">
        <f>D73&amp;" "&amp;C73</f>
        <v>BOOZELL RON</v>
      </c>
    </row>
    <row r="74" spans="1:27" x14ac:dyDescent="0.25">
      <c r="A74">
        <v>1</v>
      </c>
      <c r="B74" t="s">
        <v>122</v>
      </c>
      <c r="C74" t="s">
        <v>86</v>
      </c>
      <c r="D74" t="s">
        <v>130</v>
      </c>
      <c r="E74" t="str">
        <f>AA74</f>
        <v>BOOZELL RON</v>
      </c>
      <c r="F74" t="s">
        <v>52</v>
      </c>
      <c r="G74">
        <v>2</v>
      </c>
      <c r="H74" t="b">
        <f>IF(G74&gt;2,"3 or More")</f>
        <v>0</v>
      </c>
      <c r="I74">
        <v>3</v>
      </c>
      <c r="J74">
        <v>1</v>
      </c>
      <c r="K74" t="s">
        <v>5</v>
      </c>
      <c r="L74" t="s">
        <v>394</v>
      </c>
      <c r="M74">
        <v>88</v>
      </c>
      <c r="N74">
        <v>89</v>
      </c>
      <c r="O74">
        <v>90</v>
      </c>
      <c r="P74" t="s">
        <v>40</v>
      </c>
      <c r="Q74">
        <v>9</v>
      </c>
      <c r="S74">
        <v>13</v>
      </c>
      <c r="T74">
        <v>5</v>
      </c>
      <c r="U74">
        <v>6</v>
      </c>
      <c r="V74">
        <v>0</v>
      </c>
      <c r="W74">
        <v>19</v>
      </c>
      <c r="X74">
        <v>17</v>
      </c>
      <c r="Y74" t="s">
        <v>46</v>
      </c>
      <c r="Z74" s="28">
        <v>321</v>
      </c>
      <c r="AA74" t="str">
        <f>D74&amp;" "&amp;C74</f>
        <v>BOOZELL RON</v>
      </c>
    </row>
    <row r="75" spans="1:27" x14ac:dyDescent="0.25">
      <c r="A75">
        <v>7</v>
      </c>
      <c r="B75" t="s">
        <v>163</v>
      </c>
      <c r="C75" t="s">
        <v>841</v>
      </c>
      <c r="D75" t="s">
        <v>842</v>
      </c>
      <c r="E75" t="str">
        <f>AA75</f>
        <v>BOPPRE TRAVIS</v>
      </c>
      <c r="F75" t="s">
        <v>49</v>
      </c>
      <c r="G75">
        <v>1</v>
      </c>
      <c r="H75" t="b">
        <f>IF(G75&gt;2,"3 or More")</f>
        <v>0</v>
      </c>
      <c r="I75">
        <v>2</v>
      </c>
      <c r="J75">
        <v>1</v>
      </c>
      <c r="K75" t="s">
        <v>731</v>
      </c>
      <c r="L75" s="17">
        <v>44387</v>
      </c>
      <c r="M75">
        <v>88</v>
      </c>
      <c r="N75">
        <v>89</v>
      </c>
      <c r="O75">
        <v>90</v>
      </c>
      <c r="P75" t="s">
        <v>40</v>
      </c>
      <c r="Q75">
        <v>8</v>
      </c>
      <c r="S75">
        <v>15</v>
      </c>
      <c r="T75">
        <v>12</v>
      </c>
      <c r="U75">
        <v>7</v>
      </c>
      <c r="V75">
        <v>5</v>
      </c>
      <c r="W75">
        <v>11</v>
      </c>
      <c r="X75">
        <v>10</v>
      </c>
      <c r="Y75" t="s">
        <v>53</v>
      </c>
      <c r="Z75" s="23">
        <v>818</v>
      </c>
      <c r="AA75" t="str">
        <f>D75&amp;" "&amp;C75</f>
        <v>BOPPRE TRAVIS</v>
      </c>
    </row>
    <row r="76" spans="1:27" x14ac:dyDescent="0.25">
      <c r="A76">
        <v>6</v>
      </c>
      <c r="B76" t="s">
        <v>13</v>
      </c>
      <c r="C76" t="s">
        <v>573</v>
      </c>
      <c r="D76" t="s">
        <v>594</v>
      </c>
      <c r="E76" t="str">
        <f>AA76</f>
        <v>BORRERO AARON</v>
      </c>
      <c r="F76" t="s">
        <v>38</v>
      </c>
      <c r="G76">
        <v>3</v>
      </c>
      <c r="H76" t="str">
        <f>IF(G76&gt;2,"3 or More")</f>
        <v>3 or More</v>
      </c>
      <c r="I76">
        <v>2</v>
      </c>
      <c r="J76" t="s">
        <v>994</v>
      </c>
      <c r="K76" t="s">
        <v>534</v>
      </c>
      <c r="L76" t="s">
        <v>535</v>
      </c>
      <c r="M76">
        <v>88</v>
      </c>
      <c r="N76">
        <v>89</v>
      </c>
      <c r="O76">
        <v>90</v>
      </c>
      <c r="P76" t="s">
        <v>40</v>
      </c>
      <c r="Q76">
        <v>4</v>
      </c>
      <c r="S76">
        <v>23</v>
      </c>
      <c r="T76">
        <v>0</v>
      </c>
      <c r="U76">
        <v>5</v>
      </c>
      <c r="V76">
        <v>4</v>
      </c>
      <c r="W76">
        <v>5</v>
      </c>
      <c r="X76">
        <v>6</v>
      </c>
      <c r="Y76" t="s">
        <v>595</v>
      </c>
      <c r="Z76" s="28">
        <v>316</v>
      </c>
      <c r="AA76" t="str">
        <f>D76&amp;" "&amp;C76</f>
        <v>BORRERO AARON</v>
      </c>
    </row>
    <row r="77" spans="1:27" x14ac:dyDescent="0.25">
      <c r="A77">
        <v>4</v>
      </c>
      <c r="B77" t="s">
        <v>13</v>
      </c>
      <c r="C77" t="s">
        <v>573</v>
      </c>
      <c r="D77" t="s">
        <v>594</v>
      </c>
      <c r="E77" t="str">
        <f>AA77</f>
        <v>BORRERO AARON</v>
      </c>
      <c r="F77" t="s">
        <v>38</v>
      </c>
      <c r="G77">
        <v>3</v>
      </c>
      <c r="H77" t="str">
        <f>IF(G77&gt;2,"3 or More")</f>
        <v>3 or More</v>
      </c>
      <c r="I77">
        <v>2</v>
      </c>
      <c r="J77" t="s">
        <v>994</v>
      </c>
      <c r="K77" t="s">
        <v>731</v>
      </c>
      <c r="L77" s="17">
        <v>44387</v>
      </c>
      <c r="M77">
        <v>88</v>
      </c>
      <c r="N77">
        <v>89</v>
      </c>
      <c r="O77">
        <v>90</v>
      </c>
      <c r="P77" t="s">
        <v>40</v>
      </c>
      <c r="Q77">
        <v>11</v>
      </c>
      <c r="S77">
        <v>10</v>
      </c>
      <c r="T77">
        <v>6</v>
      </c>
      <c r="U77">
        <v>8</v>
      </c>
      <c r="V77">
        <v>7</v>
      </c>
      <c r="W77">
        <v>7</v>
      </c>
      <c r="X77">
        <v>89</v>
      </c>
      <c r="Y77" t="s">
        <v>595</v>
      </c>
      <c r="Z77" s="23">
        <v>316</v>
      </c>
      <c r="AA77" t="str">
        <f>D77&amp;" "&amp;C77</f>
        <v>BORRERO AARON</v>
      </c>
    </row>
    <row r="78" spans="1:27" ht="14.4" x14ac:dyDescent="0.3">
      <c r="A78" s="25">
        <v>6</v>
      </c>
      <c r="B78" s="25" t="s">
        <v>13</v>
      </c>
      <c r="C78" s="25" t="s">
        <v>573</v>
      </c>
      <c r="D78" s="25" t="s">
        <v>594</v>
      </c>
      <c r="E78" t="str">
        <f>AA78</f>
        <v>BORRERO AARON</v>
      </c>
      <c r="F78" s="25" t="s">
        <v>38</v>
      </c>
      <c r="G78" s="24">
        <v>3</v>
      </c>
      <c r="H78" t="str">
        <f>IF(G78&gt;2,"3 or More")</f>
        <v>3 or More</v>
      </c>
      <c r="I78" s="24">
        <v>1</v>
      </c>
      <c r="J78" t="s">
        <v>994</v>
      </c>
      <c r="K78" s="25" t="s">
        <v>878</v>
      </c>
      <c r="L78" s="25" t="s">
        <v>879</v>
      </c>
      <c r="M78" s="25">
        <v>88</v>
      </c>
      <c r="N78" s="25">
        <v>89</v>
      </c>
      <c r="O78" s="25">
        <v>90</v>
      </c>
      <c r="P78" s="25" t="s">
        <v>40</v>
      </c>
      <c r="Q78" s="25">
        <v>1</v>
      </c>
      <c r="R78" s="25"/>
      <c r="S78" s="25">
        <v>30</v>
      </c>
      <c r="T78" s="25">
        <v>1</v>
      </c>
      <c r="U78" s="25">
        <v>1</v>
      </c>
      <c r="V78" s="25">
        <v>1</v>
      </c>
      <c r="W78" s="25">
        <v>1</v>
      </c>
      <c r="X78" s="25">
        <v>1</v>
      </c>
      <c r="Y78" s="25" t="s">
        <v>595</v>
      </c>
      <c r="Z78" s="29">
        <v>316</v>
      </c>
      <c r="AA78" t="str">
        <f>D78&amp;" "&amp;C78</f>
        <v>BORRERO AARON</v>
      </c>
    </row>
    <row r="79" spans="1:27" x14ac:dyDescent="0.25">
      <c r="A79">
        <v>1</v>
      </c>
      <c r="B79" t="s">
        <v>11</v>
      </c>
      <c r="C79" t="s">
        <v>253</v>
      </c>
      <c r="D79" t="s">
        <v>294</v>
      </c>
      <c r="E79" t="str">
        <f>AA79</f>
        <v>BORTH ANDY</v>
      </c>
      <c r="F79" t="s">
        <v>69</v>
      </c>
      <c r="G79">
        <v>2</v>
      </c>
      <c r="H79" t="b">
        <f>IF(G79&gt;2,"3 or More")</f>
        <v>0</v>
      </c>
      <c r="I79">
        <v>2</v>
      </c>
      <c r="J79">
        <v>1</v>
      </c>
      <c r="K79" t="s">
        <v>8</v>
      </c>
      <c r="L79" t="s">
        <v>270</v>
      </c>
      <c r="M79">
        <v>88</v>
      </c>
      <c r="N79">
        <v>89</v>
      </c>
      <c r="O79">
        <v>90</v>
      </c>
      <c r="P79" t="s">
        <v>40</v>
      </c>
      <c r="Q79">
        <v>1</v>
      </c>
      <c r="S79">
        <v>30</v>
      </c>
      <c r="T79">
        <v>1</v>
      </c>
      <c r="U79">
        <v>2</v>
      </c>
      <c r="V79">
        <v>2</v>
      </c>
      <c r="W79">
        <v>1</v>
      </c>
      <c r="X79">
        <v>1</v>
      </c>
      <c r="Y79" t="s">
        <v>41</v>
      </c>
      <c r="Z79" s="23" t="s">
        <v>295</v>
      </c>
      <c r="AA79" t="str">
        <f>D79&amp;" "&amp;C79</f>
        <v>BORTH ANDY</v>
      </c>
    </row>
    <row r="80" spans="1:27" x14ac:dyDescent="0.25">
      <c r="A80">
        <v>1</v>
      </c>
      <c r="B80" t="s">
        <v>19</v>
      </c>
      <c r="C80" t="s">
        <v>253</v>
      </c>
      <c r="D80" t="s">
        <v>294</v>
      </c>
      <c r="E80" t="str">
        <f>AA80</f>
        <v>BORTH ANDY</v>
      </c>
      <c r="F80" t="s">
        <v>69</v>
      </c>
      <c r="G80">
        <v>2</v>
      </c>
      <c r="H80" t="b">
        <f>IF(G80&gt;2,"3 or More")</f>
        <v>0</v>
      </c>
      <c r="I80">
        <v>2</v>
      </c>
      <c r="J80">
        <v>1</v>
      </c>
      <c r="K80" t="s">
        <v>662</v>
      </c>
      <c r="L80" t="s">
        <v>663</v>
      </c>
      <c r="M80">
        <v>88</v>
      </c>
      <c r="N80">
        <v>89</v>
      </c>
      <c r="O80">
        <v>90</v>
      </c>
      <c r="P80" t="s">
        <v>40</v>
      </c>
      <c r="Q80">
        <v>2</v>
      </c>
      <c r="S80">
        <v>27</v>
      </c>
      <c r="T80">
        <v>1</v>
      </c>
      <c r="U80">
        <v>2</v>
      </c>
      <c r="V80">
        <v>2</v>
      </c>
      <c r="W80">
        <v>3</v>
      </c>
      <c r="X80">
        <v>4</v>
      </c>
      <c r="Y80" t="s">
        <v>41</v>
      </c>
      <c r="Z80" s="23" t="s">
        <v>295</v>
      </c>
      <c r="AA80" t="str">
        <f>D80&amp;" "&amp;C80</f>
        <v>BORTH ANDY</v>
      </c>
    </row>
    <row r="81" spans="1:27" x14ac:dyDescent="0.25">
      <c r="A81">
        <v>1</v>
      </c>
      <c r="B81" t="s">
        <v>122</v>
      </c>
      <c r="C81" t="s">
        <v>407</v>
      </c>
      <c r="D81" t="s">
        <v>408</v>
      </c>
      <c r="E81" t="str">
        <f>AA81</f>
        <v>BRAUER ROBERT</v>
      </c>
      <c r="F81" t="s">
        <v>52</v>
      </c>
      <c r="G81">
        <v>1</v>
      </c>
      <c r="H81" t="b">
        <f>IF(G81&gt;2,"3 or More")</f>
        <v>0</v>
      </c>
      <c r="I81">
        <v>3</v>
      </c>
      <c r="J81">
        <v>1</v>
      </c>
      <c r="K81" t="s">
        <v>5</v>
      </c>
      <c r="L81" t="s">
        <v>394</v>
      </c>
      <c r="M81">
        <v>88</v>
      </c>
      <c r="N81">
        <v>89</v>
      </c>
      <c r="O81">
        <v>90</v>
      </c>
      <c r="P81" t="s">
        <v>40</v>
      </c>
      <c r="Q81">
        <v>18</v>
      </c>
      <c r="S81">
        <v>10</v>
      </c>
      <c r="T81">
        <v>21</v>
      </c>
      <c r="U81">
        <v>22</v>
      </c>
      <c r="V81">
        <v>0</v>
      </c>
      <c r="W81">
        <v>16</v>
      </c>
      <c r="X81">
        <v>16</v>
      </c>
      <c r="Y81" t="s">
        <v>41</v>
      </c>
      <c r="Z81" s="28">
        <v>53</v>
      </c>
      <c r="AA81" t="str">
        <f>D81&amp;" "&amp;C81</f>
        <v>BRAUER ROBERT</v>
      </c>
    </row>
    <row r="82" spans="1:27" ht="14.4" x14ac:dyDescent="0.3">
      <c r="A82" s="25">
        <v>5</v>
      </c>
      <c r="B82" s="25" t="s">
        <v>163</v>
      </c>
      <c r="C82" s="25" t="s">
        <v>623</v>
      </c>
      <c r="D82" s="25" t="s">
        <v>915</v>
      </c>
      <c r="E82" t="str">
        <f>AA82</f>
        <v>BRAUN DEREK</v>
      </c>
      <c r="F82" s="25" t="s">
        <v>101</v>
      </c>
      <c r="G82" s="24">
        <v>1</v>
      </c>
      <c r="H82" t="b">
        <f>IF(G82&gt;2,"3 or More")</f>
        <v>0</v>
      </c>
      <c r="I82" s="24">
        <v>1</v>
      </c>
      <c r="J82">
        <v>1</v>
      </c>
      <c r="K82" s="25" t="s">
        <v>878</v>
      </c>
      <c r="L82" s="25" t="s">
        <v>879</v>
      </c>
      <c r="M82" s="25">
        <v>88</v>
      </c>
      <c r="N82" s="25">
        <v>89</v>
      </c>
      <c r="O82" s="25">
        <v>90</v>
      </c>
      <c r="P82" s="25" t="s">
        <v>40</v>
      </c>
      <c r="Q82" s="25">
        <v>2</v>
      </c>
      <c r="R82" s="25"/>
      <c r="S82" s="25">
        <v>27</v>
      </c>
      <c r="T82" s="25">
        <v>2</v>
      </c>
      <c r="U82" s="25">
        <v>2</v>
      </c>
      <c r="V82" s="25">
        <v>2</v>
      </c>
      <c r="W82" s="25">
        <v>3</v>
      </c>
      <c r="X82" s="25">
        <v>2</v>
      </c>
      <c r="Y82" s="25" t="s">
        <v>53</v>
      </c>
      <c r="Z82" s="29">
        <v>149</v>
      </c>
      <c r="AA82" t="str">
        <f>D82&amp;" "&amp;C82</f>
        <v>BRAUN DEREK</v>
      </c>
    </row>
    <row r="83" spans="1:27" ht="14.4" x14ac:dyDescent="0.3">
      <c r="A83">
        <v>4</v>
      </c>
      <c r="B83" t="s">
        <v>168</v>
      </c>
      <c r="C83" t="s">
        <v>649</v>
      </c>
      <c r="D83" t="s">
        <v>650</v>
      </c>
      <c r="E83" t="str">
        <f>AA83</f>
        <v>BRESHEARS CHIP</v>
      </c>
      <c r="F83" t="s">
        <v>49</v>
      </c>
      <c r="G83">
        <v>3</v>
      </c>
      <c r="H83" t="str">
        <f>IF(G83&gt;2,"3 or More")</f>
        <v>3 or More</v>
      </c>
      <c r="I83" s="32">
        <v>1</v>
      </c>
      <c r="J83" t="s">
        <v>994</v>
      </c>
      <c r="K83" t="s">
        <v>630</v>
      </c>
      <c r="L83" t="s">
        <v>631</v>
      </c>
      <c r="M83">
        <v>88</v>
      </c>
      <c r="N83">
        <v>89</v>
      </c>
      <c r="O83">
        <v>90</v>
      </c>
      <c r="P83" t="s">
        <v>40</v>
      </c>
      <c r="Q83">
        <v>5</v>
      </c>
      <c r="S83">
        <v>21</v>
      </c>
      <c r="T83">
        <v>5</v>
      </c>
      <c r="U83">
        <v>4</v>
      </c>
      <c r="V83">
        <v>5</v>
      </c>
      <c r="W83">
        <v>89</v>
      </c>
      <c r="X83">
        <v>89</v>
      </c>
      <c r="Y83" t="s">
        <v>53</v>
      </c>
      <c r="Z83" s="28">
        <v>714</v>
      </c>
      <c r="AA83" t="str">
        <f>D83&amp;" "&amp;C83</f>
        <v>BRESHEARS CHIP</v>
      </c>
    </row>
    <row r="84" spans="1:27" x14ac:dyDescent="0.25">
      <c r="A84">
        <v>7</v>
      </c>
      <c r="B84" t="s">
        <v>163</v>
      </c>
      <c r="C84" t="s">
        <v>649</v>
      </c>
      <c r="D84" t="s">
        <v>650</v>
      </c>
      <c r="E84" t="str">
        <f>AA84</f>
        <v>BRESHEARS CHIP</v>
      </c>
      <c r="F84" t="s">
        <v>49</v>
      </c>
      <c r="G84">
        <v>3</v>
      </c>
      <c r="H84" t="str">
        <f>IF(G84&gt;2,"3 or More")</f>
        <v>3 or More</v>
      </c>
      <c r="I84">
        <v>2</v>
      </c>
      <c r="J84" t="s">
        <v>994</v>
      </c>
      <c r="K84" t="s">
        <v>731</v>
      </c>
      <c r="L84" s="17">
        <v>44387</v>
      </c>
      <c r="M84">
        <v>88</v>
      </c>
      <c r="N84">
        <v>89</v>
      </c>
      <c r="O84">
        <v>90</v>
      </c>
      <c r="P84" t="s">
        <v>40</v>
      </c>
      <c r="Q84">
        <v>12</v>
      </c>
      <c r="S84">
        <v>10</v>
      </c>
      <c r="T84">
        <v>14</v>
      </c>
      <c r="U84">
        <v>12</v>
      </c>
      <c r="V84">
        <v>13</v>
      </c>
      <c r="W84">
        <v>12</v>
      </c>
      <c r="X84">
        <v>14</v>
      </c>
      <c r="Y84" t="s">
        <v>53</v>
      </c>
      <c r="Z84" s="23">
        <v>714</v>
      </c>
      <c r="AA84" t="str">
        <f>D84&amp;" "&amp;C84</f>
        <v>BRESHEARS CHIP</v>
      </c>
    </row>
    <row r="85" spans="1:27" ht="14.4" x14ac:dyDescent="0.3">
      <c r="A85" s="25">
        <v>5</v>
      </c>
      <c r="B85" s="25" t="s">
        <v>163</v>
      </c>
      <c r="C85" s="25" t="s">
        <v>649</v>
      </c>
      <c r="D85" s="25" t="s">
        <v>650</v>
      </c>
      <c r="E85" t="str">
        <f>AA85</f>
        <v>BRESHEARS CHIP</v>
      </c>
      <c r="F85" s="25" t="s">
        <v>49</v>
      </c>
      <c r="G85" s="24">
        <v>3</v>
      </c>
      <c r="H85" t="str">
        <f>IF(G85&gt;2,"3 or More")</f>
        <v>3 or More</v>
      </c>
      <c r="I85" s="24">
        <v>1</v>
      </c>
      <c r="J85" t="s">
        <v>994</v>
      </c>
      <c r="K85" s="25" t="s">
        <v>878</v>
      </c>
      <c r="L85" s="25" t="s">
        <v>879</v>
      </c>
      <c r="M85" s="25">
        <v>88</v>
      </c>
      <c r="N85" s="25">
        <v>89</v>
      </c>
      <c r="O85" s="25">
        <v>90</v>
      </c>
      <c r="P85" s="25" t="s">
        <v>40</v>
      </c>
      <c r="Q85" s="25">
        <v>6</v>
      </c>
      <c r="R85" s="25"/>
      <c r="S85" s="25">
        <v>19</v>
      </c>
      <c r="T85" s="25">
        <v>10</v>
      </c>
      <c r="U85" s="25">
        <v>6</v>
      </c>
      <c r="V85" s="25">
        <v>6</v>
      </c>
      <c r="W85" s="25">
        <v>6</v>
      </c>
      <c r="X85" s="25">
        <v>5</v>
      </c>
      <c r="Y85" s="25" t="s">
        <v>53</v>
      </c>
      <c r="Z85" s="29">
        <v>714</v>
      </c>
      <c r="AA85" t="str">
        <f>D85&amp;" "&amp;C85</f>
        <v>BRESHEARS CHIP</v>
      </c>
    </row>
    <row r="86" spans="1:27" x14ac:dyDescent="0.25">
      <c r="A86">
        <v>3</v>
      </c>
      <c r="B86" t="s">
        <v>15</v>
      </c>
      <c r="C86" t="s">
        <v>201</v>
      </c>
      <c r="D86" t="s">
        <v>256</v>
      </c>
      <c r="E86" t="str">
        <f>AA86</f>
        <v>BROOKS TERRY</v>
      </c>
      <c r="F86" t="s">
        <v>49</v>
      </c>
      <c r="G86">
        <v>1</v>
      </c>
      <c r="H86" t="b">
        <f>IF(G86&gt;2,"3 or More")</f>
        <v>0</v>
      </c>
      <c r="I86">
        <v>2</v>
      </c>
      <c r="J86">
        <v>1</v>
      </c>
      <c r="K86" t="s">
        <v>534</v>
      </c>
      <c r="L86" t="s">
        <v>535</v>
      </c>
      <c r="M86">
        <v>88</v>
      </c>
      <c r="N86">
        <v>89</v>
      </c>
      <c r="O86">
        <v>90</v>
      </c>
      <c r="P86" t="s">
        <v>40</v>
      </c>
      <c r="Q86">
        <v>14</v>
      </c>
      <c r="S86">
        <v>10</v>
      </c>
      <c r="T86">
        <v>15</v>
      </c>
      <c r="U86">
        <v>14</v>
      </c>
      <c r="V86">
        <v>11</v>
      </c>
      <c r="W86">
        <v>15</v>
      </c>
      <c r="X86">
        <v>12</v>
      </c>
      <c r="Y86" t="s">
        <v>59</v>
      </c>
      <c r="Z86" s="28">
        <v>40</v>
      </c>
      <c r="AA86" t="str">
        <f>D86&amp;" "&amp;C86</f>
        <v>BROOKS TERRY</v>
      </c>
    </row>
    <row r="87" spans="1:27" x14ac:dyDescent="0.25">
      <c r="A87">
        <v>5</v>
      </c>
      <c r="B87" t="s">
        <v>14</v>
      </c>
      <c r="C87" t="s">
        <v>255</v>
      </c>
      <c r="D87" t="s">
        <v>256</v>
      </c>
      <c r="E87" t="str">
        <f>AA87</f>
        <v>BROOKS TYRONE</v>
      </c>
      <c r="F87" t="s">
        <v>38</v>
      </c>
      <c r="G87">
        <v>5</v>
      </c>
      <c r="H87" t="str">
        <f>IF(G87&gt;2,"3 or More")</f>
        <v>3 or More</v>
      </c>
      <c r="I87">
        <v>3</v>
      </c>
      <c r="J87" t="s">
        <v>994</v>
      </c>
      <c r="K87" t="s">
        <v>4</v>
      </c>
      <c r="L87" t="s">
        <v>39</v>
      </c>
      <c r="M87">
        <v>88</v>
      </c>
      <c r="N87">
        <v>89</v>
      </c>
      <c r="O87">
        <v>90</v>
      </c>
      <c r="P87" t="s">
        <v>40</v>
      </c>
      <c r="Q87">
        <v>13</v>
      </c>
      <c r="S87">
        <v>10</v>
      </c>
      <c r="T87">
        <v>12</v>
      </c>
      <c r="U87">
        <v>11</v>
      </c>
      <c r="V87">
        <v>12</v>
      </c>
      <c r="W87">
        <v>26</v>
      </c>
      <c r="X87">
        <v>26</v>
      </c>
      <c r="Y87" t="s">
        <v>46</v>
      </c>
      <c r="Z87" s="28">
        <v>301</v>
      </c>
      <c r="AA87" t="str">
        <f>D87&amp;" "&amp;C87</f>
        <v>BROOKS TYRONE</v>
      </c>
    </row>
    <row r="88" spans="1:27" x14ac:dyDescent="0.25">
      <c r="A88">
        <v>5</v>
      </c>
      <c r="B88" t="s">
        <v>14</v>
      </c>
      <c r="C88" t="s">
        <v>255</v>
      </c>
      <c r="D88" t="s">
        <v>256</v>
      </c>
      <c r="E88" t="str">
        <f>AA88</f>
        <v>BROOKS TYRONE</v>
      </c>
      <c r="F88" t="s">
        <v>38</v>
      </c>
      <c r="G88">
        <v>5</v>
      </c>
      <c r="H88" t="str">
        <f>IF(G88&gt;2,"3 or More")</f>
        <v>3 or More</v>
      </c>
      <c r="I88">
        <v>2</v>
      </c>
      <c r="J88" t="s">
        <v>994</v>
      </c>
      <c r="K88" t="s">
        <v>8</v>
      </c>
      <c r="L88" t="s">
        <v>270</v>
      </c>
      <c r="M88">
        <v>88</v>
      </c>
      <c r="N88">
        <v>89</v>
      </c>
      <c r="O88">
        <v>90</v>
      </c>
      <c r="P88" t="s">
        <v>40</v>
      </c>
      <c r="Q88">
        <v>9</v>
      </c>
      <c r="S88">
        <v>13</v>
      </c>
      <c r="T88">
        <v>9</v>
      </c>
      <c r="U88">
        <v>9</v>
      </c>
      <c r="V88">
        <v>8</v>
      </c>
      <c r="W88">
        <v>10</v>
      </c>
      <c r="X88">
        <v>9</v>
      </c>
      <c r="Y88" t="s">
        <v>46</v>
      </c>
      <c r="Z88" s="28">
        <v>301</v>
      </c>
      <c r="AA88" t="str">
        <f>D88&amp;" "&amp;C88</f>
        <v>BROOKS TYRONE</v>
      </c>
    </row>
    <row r="89" spans="1:27" x14ac:dyDescent="0.25">
      <c r="A89">
        <v>5</v>
      </c>
      <c r="B89" t="s">
        <v>14</v>
      </c>
      <c r="C89" t="s">
        <v>255</v>
      </c>
      <c r="D89" t="s">
        <v>256</v>
      </c>
      <c r="E89" t="str">
        <f>AA89</f>
        <v>BROOKS TYRONE</v>
      </c>
      <c r="F89" t="s">
        <v>38</v>
      </c>
      <c r="G89">
        <v>5</v>
      </c>
      <c r="H89" t="str">
        <f>IF(G89&gt;2,"3 or More")</f>
        <v>3 or More</v>
      </c>
      <c r="I89">
        <v>2</v>
      </c>
      <c r="J89" t="s">
        <v>994</v>
      </c>
      <c r="K89" t="s">
        <v>534</v>
      </c>
      <c r="L89" t="s">
        <v>535</v>
      </c>
      <c r="M89">
        <v>88</v>
      </c>
      <c r="N89">
        <v>89</v>
      </c>
      <c r="O89">
        <v>90</v>
      </c>
      <c r="P89" t="s">
        <v>40</v>
      </c>
      <c r="Q89">
        <v>8</v>
      </c>
      <c r="S89">
        <v>15</v>
      </c>
      <c r="T89">
        <v>11</v>
      </c>
      <c r="U89">
        <v>8</v>
      </c>
      <c r="V89">
        <v>9</v>
      </c>
      <c r="W89">
        <v>9</v>
      </c>
      <c r="X89">
        <v>7</v>
      </c>
      <c r="Y89" t="s">
        <v>46</v>
      </c>
      <c r="Z89" s="28">
        <v>301</v>
      </c>
      <c r="AA89" t="str">
        <f>D89&amp;" "&amp;C89</f>
        <v>BROOKS TYRONE</v>
      </c>
    </row>
    <row r="90" spans="1:27" x14ac:dyDescent="0.25">
      <c r="A90">
        <v>6</v>
      </c>
      <c r="B90" t="s">
        <v>14</v>
      </c>
      <c r="C90" t="s">
        <v>255</v>
      </c>
      <c r="D90" t="s">
        <v>256</v>
      </c>
      <c r="E90" t="str">
        <f>AA90</f>
        <v>BROOKS TYRONE</v>
      </c>
      <c r="F90" t="s">
        <v>38</v>
      </c>
      <c r="G90">
        <v>5</v>
      </c>
      <c r="H90" t="str">
        <f>IF(G90&gt;2,"3 or More")</f>
        <v>3 or More</v>
      </c>
      <c r="I90">
        <v>2</v>
      </c>
      <c r="J90" t="s">
        <v>994</v>
      </c>
      <c r="K90" t="s">
        <v>731</v>
      </c>
      <c r="L90" s="17">
        <v>44387</v>
      </c>
      <c r="M90">
        <v>88</v>
      </c>
      <c r="N90">
        <v>89</v>
      </c>
      <c r="O90">
        <v>90</v>
      </c>
      <c r="P90" t="s">
        <v>40</v>
      </c>
      <c r="Q90">
        <v>24</v>
      </c>
      <c r="S90">
        <v>10</v>
      </c>
      <c r="T90">
        <v>26</v>
      </c>
      <c r="U90">
        <v>22</v>
      </c>
      <c r="V90">
        <v>19</v>
      </c>
      <c r="W90">
        <v>21</v>
      </c>
      <c r="X90">
        <v>89</v>
      </c>
      <c r="Y90" t="s">
        <v>46</v>
      </c>
      <c r="Z90" s="23">
        <v>301</v>
      </c>
      <c r="AA90" t="str">
        <f>D90&amp;" "&amp;C90</f>
        <v>BROOKS TYRONE</v>
      </c>
    </row>
    <row r="91" spans="1:27" ht="14.4" x14ac:dyDescent="0.3">
      <c r="A91" s="25">
        <v>6</v>
      </c>
      <c r="B91" s="25" t="s">
        <v>14</v>
      </c>
      <c r="C91" s="25" t="s">
        <v>255</v>
      </c>
      <c r="D91" s="25" t="s">
        <v>256</v>
      </c>
      <c r="E91" t="str">
        <f>AA91</f>
        <v>BROOKS TYRONE</v>
      </c>
      <c r="F91" s="25" t="s">
        <v>38</v>
      </c>
      <c r="G91" s="24">
        <v>5</v>
      </c>
      <c r="H91" t="str">
        <f>IF(G91&gt;2,"3 or More")</f>
        <v>3 or More</v>
      </c>
      <c r="I91" s="24">
        <v>1</v>
      </c>
      <c r="J91" t="s">
        <v>994</v>
      </c>
      <c r="K91" s="25" t="s">
        <v>878</v>
      </c>
      <c r="L91" s="25" t="s">
        <v>879</v>
      </c>
      <c r="M91" s="25">
        <v>88</v>
      </c>
      <c r="N91" s="25">
        <v>89</v>
      </c>
      <c r="O91" s="25">
        <v>90</v>
      </c>
      <c r="P91" s="25" t="s">
        <v>40</v>
      </c>
      <c r="Q91" s="25">
        <v>9</v>
      </c>
      <c r="R91" s="25"/>
      <c r="S91" s="25">
        <v>13</v>
      </c>
      <c r="T91" s="25">
        <v>11</v>
      </c>
      <c r="U91" s="25">
        <v>8</v>
      </c>
      <c r="V91" s="25">
        <v>11</v>
      </c>
      <c r="W91" s="25">
        <v>10</v>
      </c>
      <c r="X91" s="25">
        <v>10</v>
      </c>
      <c r="Y91" s="25" t="s">
        <v>46</v>
      </c>
      <c r="Z91" s="29">
        <v>301</v>
      </c>
      <c r="AA91" t="str">
        <f>D91&amp;" "&amp;C91</f>
        <v>BROOKS TYRONE</v>
      </c>
    </row>
    <row r="92" spans="1:27" x14ac:dyDescent="0.25">
      <c r="A92">
        <v>1</v>
      </c>
      <c r="B92" t="s">
        <v>11</v>
      </c>
      <c r="C92" t="s">
        <v>305</v>
      </c>
      <c r="D92" t="s">
        <v>306</v>
      </c>
      <c r="E92" t="str">
        <f>AA92</f>
        <v>BROWN GRANT</v>
      </c>
      <c r="F92" t="s">
        <v>49</v>
      </c>
      <c r="G92">
        <v>3</v>
      </c>
      <c r="H92" t="str">
        <f>IF(G92&gt;2,"3 or More")</f>
        <v>3 or More</v>
      </c>
      <c r="I92">
        <v>2</v>
      </c>
      <c r="J92">
        <v>1</v>
      </c>
      <c r="K92" t="s">
        <v>8</v>
      </c>
      <c r="L92" t="s">
        <v>270</v>
      </c>
      <c r="M92">
        <v>88</v>
      </c>
      <c r="N92">
        <v>89</v>
      </c>
      <c r="O92">
        <v>90</v>
      </c>
      <c r="P92" t="s">
        <v>40</v>
      </c>
      <c r="Q92">
        <v>10</v>
      </c>
      <c r="S92">
        <v>11</v>
      </c>
      <c r="T92">
        <v>12</v>
      </c>
      <c r="U92">
        <v>7</v>
      </c>
      <c r="V92">
        <v>5</v>
      </c>
      <c r="W92">
        <v>5</v>
      </c>
      <c r="X92">
        <v>89</v>
      </c>
      <c r="Y92" t="s">
        <v>53</v>
      </c>
      <c r="Z92" s="28">
        <v>810</v>
      </c>
      <c r="AA92" t="str">
        <f>D92&amp;" "&amp;C92</f>
        <v>BROWN GRANT</v>
      </c>
    </row>
    <row r="93" spans="1:27" x14ac:dyDescent="0.25">
      <c r="A93" s="14">
        <v>1</v>
      </c>
      <c r="B93" t="s">
        <v>11</v>
      </c>
      <c r="C93" t="s">
        <v>305</v>
      </c>
      <c r="D93" t="s">
        <v>306</v>
      </c>
      <c r="E93" t="str">
        <f>AA93</f>
        <v>BROWN GRANT</v>
      </c>
      <c r="F93" t="s">
        <v>49</v>
      </c>
      <c r="G93">
        <v>3</v>
      </c>
      <c r="H93" t="str">
        <f>IF(G93&gt;2,"3 or More")</f>
        <v>3 or More</v>
      </c>
      <c r="I93">
        <v>2</v>
      </c>
      <c r="J93">
        <v>1</v>
      </c>
      <c r="K93" t="s">
        <v>534</v>
      </c>
      <c r="L93" t="s">
        <v>535</v>
      </c>
      <c r="M93">
        <v>88</v>
      </c>
      <c r="N93">
        <v>89</v>
      </c>
      <c r="O93">
        <v>90</v>
      </c>
      <c r="P93" t="s">
        <v>40</v>
      </c>
      <c r="Q93">
        <v>1</v>
      </c>
      <c r="S93">
        <v>30</v>
      </c>
      <c r="T93">
        <v>3</v>
      </c>
      <c r="U93">
        <v>1</v>
      </c>
      <c r="V93">
        <v>2</v>
      </c>
      <c r="W93">
        <v>1</v>
      </c>
      <c r="X93">
        <v>1</v>
      </c>
      <c r="Y93" t="s">
        <v>53</v>
      </c>
      <c r="Z93" s="28">
        <v>810</v>
      </c>
      <c r="AA93" t="str">
        <f>D93&amp;" "&amp;C93</f>
        <v>BROWN GRANT</v>
      </c>
    </row>
    <row r="94" spans="1:27" x14ac:dyDescent="0.25">
      <c r="A94">
        <v>2</v>
      </c>
      <c r="B94" t="s">
        <v>11</v>
      </c>
      <c r="C94" t="s">
        <v>305</v>
      </c>
      <c r="D94" t="s">
        <v>306</v>
      </c>
      <c r="E94" t="str">
        <f>AA94</f>
        <v>BROWN GRANT</v>
      </c>
      <c r="F94" t="s">
        <v>49</v>
      </c>
      <c r="G94">
        <v>3</v>
      </c>
      <c r="H94" t="str">
        <f>IF(G94&gt;2,"3 or More")</f>
        <v>3 or More</v>
      </c>
      <c r="I94">
        <v>2</v>
      </c>
      <c r="J94">
        <v>1</v>
      </c>
      <c r="K94" t="s">
        <v>731</v>
      </c>
      <c r="L94" s="17">
        <v>44387</v>
      </c>
      <c r="M94">
        <v>88</v>
      </c>
      <c r="N94">
        <v>89</v>
      </c>
      <c r="O94">
        <v>90</v>
      </c>
      <c r="P94" t="s">
        <v>40</v>
      </c>
      <c r="Q94">
        <v>15</v>
      </c>
      <c r="S94">
        <v>10</v>
      </c>
      <c r="T94">
        <v>16</v>
      </c>
      <c r="U94">
        <v>11</v>
      </c>
      <c r="V94">
        <v>14</v>
      </c>
      <c r="W94">
        <v>89</v>
      </c>
      <c r="X94">
        <v>89</v>
      </c>
      <c r="Y94" t="s">
        <v>53</v>
      </c>
      <c r="Z94" s="23">
        <v>810</v>
      </c>
      <c r="AA94" t="str">
        <f>D94&amp;" "&amp;C94</f>
        <v>BROWN GRANT</v>
      </c>
    </row>
    <row r="95" spans="1:27" x14ac:dyDescent="0.25">
      <c r="A95">
        <v>4</v>
      </c>
      <c r="B95" t="s">
        <v>13</v>
      </c>
      <c r="C95" t="s">
        <v>208</v>
      </c>
      <c r="D95" t="s">
        <v>306</v>
      </c>
      <c r="E95" t="str">
        <f>AA95</f>
        <v>BROWN JOSH</v>
      </c>
      <c r="F95" t="s">
        <v>52</v>
      </c>
      <c r="G95">
        <v>1</v>
      </c>
      <c r="H95" t="b">
        <f>IF(G95&gt;2,"3 or More")</f>
        <v>0</v>
      </c>
      <c r="I95">
        <v>2</v>
      </c>
      <c r="J95">
        <v>1</v>
      </c>
      <c r="K95" t="s">
        <v>731</v>
      </c>
      <c r="L95" s="17">
        <v>44387</v>
      </c>
      <c r="M95">
        <v>88</v>
      </c>
      <c r="N95">
        <v>89</v>
      </c>
      <c r="O95">
        <v>90</v>
      </c>
      <c r="P95" t="s">
        <v>40</v>
      </c>
      <c r="Q95">
        <v>10</v>
      </c>
      <c r="S95">
        <v>11</v>
      </c>
      <c r="T95">
        <v>16</v>
      </c>
      <c r="U95">
        <v>12</v>
      </c>
      <c r="V95">
        <v>6</v>
      </c>
      <c r="W95">
        <v>14</v>
      </c>
      <c r="X95">
        <v>13</v>
      </c>
      <c r="Y95" t="s">
        <v>53</v>
      </c>
      <c r="Z95" s="23">
        <v>813</v>
      </c>
      <c r="AA95" t="str">
        <f>D95&amp;" "&amp;C95</f>
        <v>BROWN JOSH</v>
      </c>
    </row>
    <row r="96" spans="1:27" x14ac:dyDescent="0.25">
      <c r="A96">
        <v>2</v>
      </c>
      <c r="B96" t="s">
        <v>15</v>
      </c>
      <c r="C96" t="s">
        <v>96</v>
      </c>
      <c r="D96" t="s">
        <v>306</v>
      </c>
      <c r="E96" t="str">
        <f>AA96</f>
        <v>BROWN STEVE</v>
      </c>
      <c r="F96" t="s">
        <v>52</v>
      </c>
      <c r="G96">
        <v>1</v>
      </c>
      <c r="H96" t="b">
        <f>IF(G96&gt;2,"3 or More")</f>
        <v>0</v>
      </c>
      <c r="I96">
        <v>3</v>
      </c>
      <c r="J96">
        <v>1</v>
      </c>
      <c r="K96" t="s">
        <v>5</v>
      </c>
      <c r="L96" t="s">
        <v>394</v>
      </c>
      <c r="M96">
        <v>88</v>
      </c>
      <c r="N96">
        <v>89</v>
      </c>
      <c r="O96">
        <v>90</v>
      </c>
      <c r="P96" t="s">
        <v>40</v>
      </c>
      <c r="Q96">
        <v>11</v>
      </c>
      <c r="S96">
        <v>10</v>
      </c>
      <c r="T96">
        <v>12</v>
      </c>
      <c r="U96">
        <v>14</v>
      </c>
      <c r="V96">
        <v>9</v>
      </c>
      <c r="W96">
        <v>13</v>
      </c>
      <c r="X96">
        <v>16</v>
      </c>
      <c r="Y96" t="s">
        <v>41</v>
      </c>
      <c r="Z96" s="28">
        <v>2</v>
      </c>
      <c r="AA96" t="str">
        <f>D96&amp;" "&amp;C96</f>
        <v>BROWN STEVE</v>
      </c>
    </row>
    <row r="97" spans="1:27" ht="14.4" x14ac:dyDescent="0.3">
      <c r="A97">
        <v>2</v>
      </c>
      <c r="B97" t="s">
        <v>19</v>
      </c>
      <c r="C97" t="s">
        <v>36</v>
      </c>
      <c r="D97" t="s">
        <v>634</v>
      </c>
      <c r="E97" t="str">
        <f>AA97</f>
        <v>BRUBAKER MICHAEL</v>
      </c>
      <c r="F97" t="s">
        <v>367</v>
      </c>
      <c r="G97">
        <v>1</v>
      </c>
      <c r="H97" t="b">
        <f>IF(G97&gt;2,"3 or More")</f>
        <v>0</v>
      </c>
      <c r="I97" s="32">
        <v>1</v>
      </c>
      <c r="J97">
        <v>1</v>
      </c>
      <c r="K97" t="s">
        <v>630</v>
      </c>
      <c r="L97" t="s">
        <v>631</v>
      </c>
      <c r="M97">
        <v>88</v>
      </c>
      <c r="N97">
        <v>89</v>
      </c>
      <c r="O97">
        <v>90</v>
      </c>
      <c r="P97" t="s">
        <v>40</v>
      </c>
      <c r="Q97">
        <v>2</v>
      </c>
      <c r="S97">
        <v>27</v>
      </c>
      <c r="T97">
        <v>1</v>
      </c>
      <c r="U97">
        <v>2</v>
      </c>
      <c r="V97">
        <v>3</v>
      </c>
      <c r="W97">
        <v>89</v>
      </c>
      <c r="X97">
        <v>89</v>
      </c>
      <c r="Y97" t="s">
        <v>53</v>
      </c>
      <c r="Z97" s="28">
        <v>691</v>
      </c>
      <c r="AA97" t="str">
        <f>D97&amp;" "&amp;C97</f>
        <v>BRUBAKER MICHAEL</v>
      </c>
    </row>
    <row r="98" spans="1:27" ht="14.4" x14ac:dyDescent="0.3">
      <c r="A98">
        <v>3</v>
      </c>
      <c r="B98" t="s">
        <v>15</v>
      </c>
      <c r="C98" t="s">
        <v>116</v>
      </c>
      <c r="D98" t="s">
        <v>449</v>
      </c>
      <c r="E98" t="str">
        <f>AA98</f>
        <v>BRUCE RICK</v>
      </c>
      <c r="F98" t="s">
        <v>38</v>
      </c>
      <c r="G98">
        <v>4</v>
      </c>
      <c r="H98" t="str">
        <f>IF(G98&gt;2,"3 or More")</f>
        <v>3 or More</v>
      </c>
      <c r="I98" s="32">
        <v>1</v>
      </c>
      <c r="J98" t="s">
        <v>994</v>
      </c>
      <c r="K98" t="s">
        <v>630</v>
      </c>
      <c r="L98" t="s">
        <v>631</v>
      </c>
      <c r="M98">
        <v>88</v>
      </c>
      <c r="N98">
        <v>89</v>
      </c>
      <c r="O98">
        <v>90</v>
      </c>
      <c r="P98" t="s">
        <v>40</v>
      </c>
      <c r="Q98">
        <v>3</v>
      </c>
      <c r="S98">
        <v>25</v>
      </c>
      <c r="T98">
        <v>5</v>
      </c>
      <c r="U98">
        <v>3</v>
      </c>
      <c r="V98">
        <v>2</v>
      </c>
      <c r="W98">
        <v>89</v>
      </c>
      <c r="X98">
        <v>89</v>
      </c>
      <c r="Y98" t="s">
        <v>59</v>
      </c>
      <c r="Z98" s="28">
        <v>2</v>
      </c>
      <c r="AA98" t="str">
        <f>D98&amp;" "&amp;C98</f>
        <v>BRUCE RICK</v>
      </c>
    </row>
    <row r="99" spans="1:27" x14ac:dyDescent="0.25">
      <c r="A99">
        <v>3</v>
      </c>
      <c r="B99" t="s">
        <v>15</v>
      </c>
      <c r="C99" t="s">
        <v>116</v>
      </c>
      <c r="D99" t="s">
        <v>449</v>
      </c>
      <c r="E99" t="str">
        <f>AA99</f>
        <v>BRUCE RICK</v>
      </c>
      <c r="F99" t="s">
        <v>38</v>
      </c>
      <c r="G99">
        <v>4</v>
      </c>
      <c r="H99" t="str">
        <f>IF(G99&gt;2,"3 or More")</f>
        <v>3 or More</v>
      </c>
      <c r="I99">
        <v>2</v>
      </c>
      <c r="J99" t="s">
        <v>994</v>
      </c>
      <c r="K99" t="s">
        <v>534</v>
      </c>
      <c r="L99" t="s">
        <v>535</v>
      </c>
      <c r="M99">
        <v>88</v>
      </c>
      <c r="N99">
        <v>89</v>
      </c>
      <c r="O99">
        <v>90</v>
      </c>
      <c r="P99" t="s">
        <v>40</v>
      </c>
      <c r="Q99">
        <v>2</v>
      </c>
      <c r="S99">
        <v>27</v>
      </c>
      <c r="T99">
        <v>3</v>
      </c>
      <c r="U99">
        <v>4</v>
      </c>
      <c r="V99">
        <v>2</v>
      </c>
      <c r="W99">
        <v>3</v>
      </c>
      <c r="X99">
        <v>3</v>
      </c>
      <c r="Y99" t="s">
        <v>59</v>
      </c>
      <c r="Z99" s="28">
        <v>2</v>
      </c>
      <c r="AA99" t="str">
        <f>D99&amp;" "&amp;C99</f>
        <v>BRUCE RICK</v>
      </c>
    </row>
    <row r="100" spans="1:27" x14ac:dyDescent="0.25">
      <c r="A100">
        <v>3</v>
      </c>
      <c r="B100" t="s">
        <v>15</v>
      </c>
      <c r="C100" t="s">
        <v>116</v>
      </c>
      <c r="D100" t="s">
        <v>449</v>
      </c>
      <c r="E100" t="str">
        <f>AA100</f>
        <v>BRUCE RICK</v>
      </c>
      <c r="F100" t="s">
        <v>38</v>
      </c>
      <c r="G100">
        <v>4</v>
      </c>
      <c r="H100" t="str">
        <f>IF(G100&gt;2,"3 or More")</f>
        <v>3 or More</v>
      </c>
      <c r="I100">
        <v>2</v>
      </c>
      <c r="J100" t="s">
        <v>994</v>
      </c>
      <c r="K100" t="s">
        <v>731</v>
      </c>
      <c r="L100" s="17">
        <v>44387</v>
      </c>
      <c r="M100">
        <v>88</v>
      </c>
      <c r="N100">
        <v>89</v>
      </c>
      <c r="O100">
        <v>90</v>
      </c>
      <c r="P100" t="s">
        <v>40</v>
      </c>
      <c r="Q100">
        <v>3</v>
      </c>
      <c r="S100">
        <v>25</v>
      </c>
      <c r="T100">
        <v>2</v>
      </c>
      <c r="U100">
        <v>2</v>
      </c>
      <c r="V100">
        <v>11</v>
      </c>
      <c r="W100">
        <v>8</v>
      </c>
      <c r="X100">
        <v>5</v>
      </c>
      <c r="Y100" t="s">
        <v>59</v>
      </c>
      <c r="Z100" s="23">
        <v>2</v>
      </c>
      <c r="AA100" t="str">
        <f>D100&amp;" "&amp;C100</f>
        <v>BRUCE RICK</v>
      </c>
    </row>
    <row r="101" spans="1:27" ht="14.4" x14ac:dyDescent="0.3">
      <c r="A101" s="25">
        <v>2</v>
      </c>
      <c r="B101" s="25" t="s">
        <v>15</v>
      </c>
      <c r="C101" s="25" t="s">
        <v>116</v>
      </c>
      <c r="D101" s="25" t="s">
        <v>449</v>
      </c>
      <c r="E101" t="str">
        <f>AA101</f>
        <v>BRUCE RICK</v>
      </c>
      <c r="F101" s="25" t="s">
        <v>38</v>
      </c>
      <c r="G101" s="24">
        <v>4</v>
      </c>
      <c r="H101" t="str">
        <f>IF(G101&gt;2,"3 or More")</f>
        <v>3 or More</v>
      </c>
      <c r="I101" s="24">
        <v>1</v>
      </c>
      <c r="J101" t="s">
        <v>994</v>
      </c>
      <c r="K101" s="25" t="s">
        <v>878</v>
      </c>
      <c r="L101" s="25" t="s">
        <v>879</v>
      </c>
      <c r="M101" s="25">
        <v>88</v>
      </c>
      <c r="N101" s="25">
        <v>89</v>
      </c>
      <c r="O101" s="25">
        <v>90</v>
      </c>
      <c r="P101" s="25" t="s">
        <v>40</v>
      </c>
      <c r="Q101" s="25">
        <v>3</v>
      </c>
      <c r="R101" s="25"/>
      <c r="S101" s="25">
        <v>25</v>
      </c>
      <c r="T101" s="25">
        <v>1</v>
      </c>
      <c r="U101" s="25">
        <v>2</v>
      </c>
      <c r="V101" s="25">
        <v>5</v>
      </c>
      <c r="W101" s="25">
        <v>5</v>
      </c>
      <c r="X101" s="25">
        <v>2</v>
      </c>
      <c r="Y101" s="25" t="s">
        <v>59</v>
      </c>
      <c r="Z101" s="29">
        <v>2</v>
      </c>
      <c r="AA101" t="str">
        <f>D101&amp;" "&amp;C101</f>
        <v>BRUCE RICK</v>
      </c>
    </row>
    <row r="102" spans="1:27" x14ac:dyDescent="0.25">
      <c r="A102">
        <v>5</v>
      </c>
      <c r="B102" t="s">
        <v>14</v>
      </c>
      <c r="C102" t="s">
        <v>377</v>
      </c>
      <c r="D102" t="s">
        <v>378</v>
      </c>
      <c r="E102" t="str">
        <f>AA102</f>
        <v>BRUHUS JOE</v>
      </c>
      <c r="F102" s="4" t="s">
        <v>49</v>
      </c>
      <c r="G102">
        <v>3</v>
      </c>
      <c r="H102" t="str">
        <f>IF(G102&gt;2,"3 or More")</f>
        <v>3 or More</v>
      </c>
      <c r="I102">
        <v>2</v>
      </c>
      <c r="J102">
        <v>1</v>
      </c>
      <c r="K102" t="s">
        <v>8</v>
      </c>
      <c r="L102" t="s">
        <v>270</v>
      </c>
      <c r="M102">
        <v>88</v>
      </c>
      <c r="N102">
        <v>89</v>
      </c>
      <c r="O102">
        <v>90</v>
      </c>
      <c r="P102" t="s">
        <v>40</v>
      </c>
      <c r="Q102">
        <v>10</v>
      </c>
      <c r="S102">
        <v>11</v>
      </c>
      <c r="T102">
        <v>8</v>
      </c>
      <c r="U102">
        <v>4</v>
      </c>
      <c r="V102">
        <v>9</v>
      </c>
      <c r="W102">
        <v>8</v>
      </c>
      <c r="X102">
        <v>89</v>
      </c>
      <c r="Y102" t="s">
        <v>59</v>
      </c>
      <c r="Z102" s="28">
        <v>337</v>
      </c>
      <c r="AA102" t="str">
        <f>D102&amp;" "&amp;C102</f>
        <v>BRUHUS JOE</v>
      </c>
    </row>
    <row r="103" spans="1:27" x14ac:dyDescent="0.25">
      <c r="A103">
        <v>5</v>
      </c>
      <c r="B103" t="s">
        <v>14</v>
      </c>
      <c r="C103" t="s">
        <v>377</v>
      </c>
      <c r="D103" t="s">
        <v>378</v>
      </c>
      <c r="E103" t="str">
        <f>AA103</f>
        <v>BRUHUS JOE</v>
      </c>
      <c r="F103" t="s">
        <v>49</v>
      </c>
      <c r="G103">
        <v>3</v>
      </c>
      <c r="H103" t="str">
        <f>IF(G103&gt;2,"3 or More")</f>
        <v>3 or More</v>
      </c>
      <c r="I103">
        <v>2</v>
      </c>
      <c r="J103">
        <v>1</v>
      </c>
      <c r="K103" t="s">
        <v>534</v>
      </c>
      <c r="L103" t="s">
        <v>535</v>
      </c>
      <c r="M103">
        <v>88</v>
      </c>
      <c r="N103">
        <v>89</v>
      </c>
      <c r="O103">
        <v>90</v>
      </c>
      <c r="P103" t="s">
        <v>40</v>
      </c>
      <c r="Q103">
        <v>5</v>
      </c>
      <c r="S103">
        <v>21</v>
      </c>
      <c r="T103">
        <v>9</v>
      </c>
      <c r="U103">
        <v>5</v>
      </c>
      <c r="V103">
        <v>7</v>
      </c>
      <c r="W103">
        <v>6</v>
      </c>
      <c r="X103">
        <v>5</v>
      </c>
      <c r="Y103" t="s">
        <v>59</v>
      </c>
      <c r="Z103" s="28">
        <v>33</v>
      </c>
      <c r="AA103" t="str">
        <f>D103&amp;" "&amp;C103</f>
        <v>BRUHUS JOE</v>
      </c>
    </row>
    <row r="104" spans="1:27" x14ac:dyDescent="0.25">
      <c r="A104">
        <v>6</v>
      </c>
      <c r="B104" t="s">
        <v>14</v>
      </c>
      <c r="C104" t="s">
        <v>377</v>
      </c>
      <c r="D104" t="s">
        <v>378</v>
      </c>
      <c r="E104" t="str">
        <f>AA104</f>
        <v>BRUHUS JOE</v>
      </c>
      <c r="F104" t="s">
        <v>49</v>
      </c>
      <c r="G104">
        <v>3</v>
      </c>
      <c r="H104" t="str">
        <f>IF(G104&gt;2,"3 or More")</f>
        <v>3 or More</v>
      </c>
      <c r="I104">
        <v>2</v>
      </c>
      <c r="J104">
        <v>1</v>
      </c>
      <c r="K104" t="s">
        <v>731</v>
      </c>
      <c r="L104" s="17">
        <v>44387</v>
      </c>
      <c r="M104">
        <v>88</v>
      </c>
      <c r="N104">
        <v>89</v>
      </c>
      <c r="O104">
        <v>90</v>
      </c>
      <c r="P104" t="s">
        <v>40</v>
      </c>
      <c r="Q104">
        <v>16</v>
      </c>
      <c r="S104">
        <v>10</v>
      </c>
      <c r="T104">
        <v>30</v>
      </c>
      <c r="U104">
        <v>19</v>
      </c>
      <c r="V104">
        <v>13</v>
      </c>
      <c r="W104">
        <v>14</v>
      </c>
      <c r="X104">
        <v>16</v>
      </c>
      <c r="Y104" t="s">
        <v>59</v>
      </c>
      <c r="Z104" s="23">
        <v>33</v>
      </c>
      <c r="AA104" t="str">
        <f>D104&amp;" "&amp;C104</f>
        <v>BRUHUS JOE</v>
      </c>
    </row>
    <row r="105" spans="1:27" x14ac:dyDescent="0.25">
      <c r="A105">
        <v>2</v>
      </c>
      <c r="B105" t="s">
        <v>122</v>
      </c>
      <c r="C105" t="s">
        <v>47</v>
      </c>
      <c r="D105" t="s">
        <v>691</v>
      </c>
      <c r="E105" t="str">
        <f>AA105</f>
        <v>BUFFINGTON BILL</v>
      </c>
      <c r="F105" t="s">
        <v>69</v>
      </c>
      <c r="G105">
        <v>1</v>
      </c>
      <c r="H105" t="b">
        <f>IF(G105&gt;2,"3 or More")</f>
        <v>0</v>
      </c>
      <c r="I105">
        <v>2</v>
      </c>
      <c r="J105">
        <v>1</v>
      </c>
      <c r="K105" t="s">
        <v>662</v>
      </c>
      <c r="L105" t="s">
        <v>663</v>
      </c>
      <c r="M105">
        <v>88</v>
      </c>
      <c r="N105">
        <v>89</v>
      </c>
      <c r="O105">
        <v>90</v>
      </c>
      <c r="P105" t="s">
        <v>40</v>
      </c>
      <c r="Q105">
        <v>5</v>
      </c>
      <c r="S105">
        <v>21</v>
      </c>
      <c r="T105">
        <v>6</v>
      </c>
      <c r="U105">
        <v>2</v>
      </c>
      <c r="V105">
        <v>0</v>
      </c>
      <c r="W105">
        <v>2</v>
      </c>
      <c r="X105">
        <v>4</v>
      </c>
      <c r="Y105" t="s">
        <v>59</v>
      </c>
      <c r="Z105" s="23" t="s">
        <v>692</v>
      </c>
      <c r="AA105" t="str">
        <f>D105&amp;" "&amp;C105</f>
        <v>BUFFINGTON BILL</v>
      </c>
    </row>
    <row r="106" spans="1:27" ht="14.4" x14ac:dyDescent="0.3">
      <c r="A106">
        <v>5</v>
      </c>
      <c r="B106" t="s">
        <v>17</v>
      </c>
      <c r="C106" t="s">
        <v>656</v>
      </c>
      <c r="D106" t="s">
        <v>657</v>
      </c>
      <c r="E106" t="str">
        <f>AA106</f>
        <v>BULS JUSTIN</v>
      </c>
      <c r="F106" t="s">
        <v>367</v>
      </c>
      <c r="G106">
        <v>1</v>
      </c>
      <c r="H106" t="b">
        <f>IF(G106&gt;2,"3 or More")</f>
        <v>0</v>
      </c>
      <c r="I106" s="32">
        <v>1</v>
      </c>
      <c r="J106">
        <v>1</v>
      </c>
      <c r="K106" t="s">
        <v>630</v>
      </c>
      <c r="L106" t="s">
        <v>631</v>
      </c>
      <c r="M106">
        <v>88</v>
      </c>
      <c r="N106">
        <v>89</v>
      </c>
      <c r="O106">
        <v>90</v>
      </c>
      <c r="P106" t="s">
        <v>40</v>
      </c>
      <c r="Q106">
        <v>88</v>
      </c>
      <c r="S106">
        <v>27</v>
      </c>
      <c r="T106">
        <v>88</v>
      </c>
      <c r="U106">
        <v>89</v>
      </c>
      <c r="V106">
        <v>89</v>
      </c>
      <c r="W106">
        <v>89</v>
      </c>
      <c r="X106">
        <v>89</v>
      </c>
      <c r="Y106" t="s">
        <v>59</v>
      </c>
      <c r="Z106" s="28">
        <v>113</v>
      </c>
      <c r="AA106" t="str">
        <f>D106&amp;" "&amp;C106</f>
        <v>BULS JUSTIN</v>
      </c>
    </row>
    <row r="107" spans="1:27" ht="14.4" x14ac:dyDescent="0.3">
      <c r="A107" s="25">
        <v>5</v>
      </c>
      <c r="B107" s="25" t="s">
        <v>163</v>
      </c>
      <c r="C107" s="25" t="s">
        <v>918</v>
      </c>
      <c r="D107" s="25" t="s">
        <v>919</v>
      </c>
      <c r="E107" t="str">
        <f>AA107</f>
        <v>BURBIDGE CALE</v>
      </c>
      <c r="F107" s="25" t="s">
        <v>38</v>
      </c>
      <c r="G107" s="24">
        <v>1</v>
      </c>
      <c r="H107" t="b">
        <f>IF(G107&gt;2,"3 or More")</f>
        <v>0</v>
      </c>
      <c r="I107" s="24">
        <v>1</v>
      </c>
      <c r="J107">
        <v>1</v>
      </c>
      <c r="K107" s="25" t="s">
        <v>878</v>
      </c>
      <c r="L107" s="25" t="s">
        <v>879</v>
      </c>
      <c r="M107" s="25">
        <v>88</v>
      </c>
      <c r="N107" s="25">
        <v>89</v>
      </c>
      <c r="O107" s="25">
        <v>90</v>
      </c>
      <c r="P107" s="25" t="s">
        <v>40</v>
      </c>
      <c r="Q107" s="25">
        <v>11</v>
      </c>
      <c r="R107" s="25"/>
      <c r="S107" s="25">
        <v>10</v>
      </c>
      <c r="T107" s="25">
        <v>9</v>
      </c>
      <c r="U107" s="25">
        <v>8</v>
      </c>
      <c r="V107" s="25">
        <v>7</v>
      </c>
      <c r="W107" s="25">
        <v>7</v>
      </c>
      <c r="X107" s="25">
        <v>89</v>
      </c>
      <c r="Y107" s="25" t="s">
        <v>56</v>
      </c>
      <c r="Z107" s="29">
        <v>40</v>
      </c>
      <c r="AA107" t="str">
        <f>D107&amp;" "&amp;C107</f>
        <v>BURBIDGE CALE</v>
      </c>
    </row>
    <row r="108" spans="1:27" ht="14.4" x14ac:dyDescent="0.3">
      <c r="A108">
        <v>3</v>
      </c>
      <c r="B108" t="s">
        <v>15</v>
      </c>
      <c r="C108" t="s">
        <v>384</v>
      </c>
      <c r="D108" t="s">
        <v>554</v>
      </c>
      <c r="E108" t="str">
        <f>AA108</f>
        <v>BURK DAVE</v>
      </c>
      <c r="F108" s="4" t="s">
        <v>38</v>
      </c>
      <c r="G108" s="32">
        <v>2</v>
      </c>
      <c r="H108" t="b">
        <f>IF(G108&gt;2,"3 or More")</f>
        <v>0</v>
      </c>
      <c r="I108" s="32">
        <v>2</v>
      </c>
      <c r="J108">
        <v>1</v>
      </c>
      <c r="K108" t="s">
        <v>534</v>
      </c>
      <c r="L108" t="s">
        <v>535</v>
      </c>
      <c r="M108">
        <v>88</v>
      </c>
      <c r="N108">
        <v>89</v>
      </c>
      <c r="O108">
        <v>90</v>
      </c>
      <c r="P108" t="s">
        <v>40</v>
      </c>
      <c r="Q108">
        <v>6</v>
      </c>
      <c r="S108">
        <v>19</v>
      </c>
      <c r="T108">
        <v>10</v>
      </c>
      <c r="U108">
        <v>6</v>
      </c>
      <c r="V108">
        <v>5</v>
      </c>
      <c r="W108">
        <v>9</v>
      </c>
      <c r="X108">
        <v>5</v>
      </c>
      <c r="Y108" t="s">
        <v>53</v>
      </c>
      <c r="Z108" s="28">
        <v>227</v>
      </c>
      <c r="AA108" t="str">
        <f>D108&amp;" "&amp;C108</f>
        <v>BURK DAVE</v>
      </c>
    </row>
    <row r="109" spans="1:27" ht="14.4" x14ac:dyDescent="0.3">
      <c r="A109">
        <v>3</v>
      </c>
      <c r="B109" t="s">
        <v>15</v>
      </c>
      <c r="C109" t="s">
        <v>384</v>
      </c>
      <c r="D109" t="s">
        <v>554</v>
      </c>
      <c r="E109" t="str">
        <f>AA109</f>
        <v>BURK DAVE</v>
      </c>
      <c r="F109" t="s">
        <v>38</v>
      </c>
      <c r="G109" s="32">
        <v>2</v>
      </c>
      <c r="H109" t="b">
        <f>IF(G109&gt;2,"3 or More")</f>
        <v>0</v>
      </c>
      <c r="I109" s="32">
        <v>2</v>
      </c>
      <c r="J109">
        <v>1</v>
      </c>
      <c r="K109" t="s">
        <v>731</v>
      </c>
      <c r="L109" s="17">
        <v>44387</v>
      </c>
      <c r="M109">
        <v>88</v>
      </c>
      <c r="N109">
        <v>89</v>
      </c>
      <c r="O109">
        <v>90</v>
      </c>
      <c r="P109" t="s">
        <v>40</v>
      </c>
      <c r="Q109">
        <v>10</v>
      </c>
      <c r="S109">
        <v>11</v>
      </c>
      <c r="T109">
        <v>12</v>
      </c>
      <c r="U109">
        <v>12</v>
      </c>
      <c r="V109">
        <v>22</v>
      </c>
      <c r="W109">
        <v>11</v>
      </c>
      <c r="X109">
        <v>12</v>
      </c>
      <c r="Y109" t="s">
        <v>53</v>
      </c>
      <c r="Z109" s="23">
        <v>227</v>
      </c>
      <c r="AA109" t="str">
        <f>D109&amp;" "&amp;C109</f>
        <v>BURK DAVE</v>
      </c>
    </row>
    <row r="110" spans="1:27" ht="14.4" x14ac:dyDescent="0.3">
      <c r="A110" s="25">
        <v>6</v>
      </c>
      <c r="B110" s="25" t="s">
        <v>14</v>
      </c>
      <c r="C110" s="25" t="s">
        <v>206</v>
      </c>
      <c r="D110" s="25" t="s">
        <v>926</v>
      </c>
      <c r="E110" t="str">
        <f>AA110</f>
        <v>BURKHOLDER ERIC</v>
      </c>
      <c r="F110" s="25" t="s">
        <v>101</v>
      </c>
      <c r="G110" s="24">
        <v>1</v>
      </c>
      <c r="H110" t="b">
        <f>IF(G110&gt;2,"3 or More")</f>
        <v>0</v>
      </c>
      <c r="I110" s="24">
        <v>1</v>
      </c>
      <c r="J110">
        <v>1</v>
      </c>
      <c r="K110" s="25" t="s">
        <v>878</v>
      </c>
      <c r="L110" s="25" t="s">
        <v>879</v>
      </c>
      <c r="M110" s="25">
        <v>88</v>
      </c>
      <c r="N110" s="25">
        <v>89</v>
      </c>
      <c r="O110" s="25">
        <v>90</v>
      </c>
      <c r="P110" s="25" t="s">
        <v>40</v>
      </c>
      <c r="Q110" s="25">
        <v>1</v>
      </c>
      <c r="R110" s="25"/>
      <c r="S110" s="25">
        <v>30</v>
      </c>
      <c r="T110" s="25">
        <v>1</v>
      </c>
      <c r="U110" s="25">
        <v>1</v>
      </c>
      <c r="V110" s="25">
        <v>1</v>
      </c>
      <c r="W110" s="25">
        <v>1</v>
      </c>
      <c r="X110" s="25">
        <v>1</v>
      </c>
      <c r="Y110" s="25" t="s">
        <v>59</v>
      </c>
      <c r="Z110" s="29">
        <v>790</v>
      </c>
      <c r="AA110" t="str">
        <f>D110&amp;" "&amp;C110</f>
        <v>BURKHOLDER ERIC</v>
      </c>
    </row>
    <row r="111" spans="1:27" ht="14.4" x14ac:dyDescent="0.3">
      <c r="A111">
        <v>3</v>
      </c>
      <c r="B111" t="s">
        <v>168</v>
      </c>
      <c r="C111" t="s">
        <v>91</v>
      </c>
      <c r="D111" t="s">
        <v>177</v>
      </c>
      <c r="E111" t="str">
        <f>AA111</f>
        <v>BURRELL SCOTT</v>
      </c>
      <c r="F111" t="s">
        <v>178</v>
      </c>
      <c r="G111" s="32">
        <v>6</v>
      </c>
      <c r="H111" t="str">
        <f>IF(G111&gt;2,"3 or More")</f>
        <v>3 or More</v>
      </c>
      <c r="I111">
        <v>3</v>
      </c>
      <c r="J111" t="s">
        <v>994</v>
      </c>
      <c r="K111" t="s">
        <v>4</v>
      </c>
      <c r="L111" t="s">
        <v>39</v>
      </c>
      <c r="M111">
        <v>88</v>
      </c>
      <c r="N111">
        <v>89</v>
      </c>
      <c r="O111">
        <v>90</v>
      </c>
      <c r="P111" t="s">
        <v>40</v>
      </c>
      <c r="Q111">
        <v>5</v>
      </c>
      <c r="S111">
        <v>21</v>
      </c>
      <c r="T111">
        <v>9</v>
      </c>
      <c r="U111">
        <v>4</v>
      </c>
      <c r="V111">
        <v>4</v>
      </c>
      <c r="W111">
        <v>5</v>
      </c>
      <c r="X111">
        <v>3</v>
      </c>
      <c r="Y111" t="s">
        <v>53</v>
      </c>
      <c r="Z111" s="28">
        <v>55</v>
      </c>
      <c r="AA111" t="str">
        <f>D111&amp;" "&amp;C111</f>
        <v>BURRELL SCOTT</v>
      </c>
    </row>
    <row r="112" spans="1:27" ht="14.4" x14ac:dyDescent="0.3">
      <c r="A112">
        <v>3</v>
      </c>
      <c r="B112" t="s">
        <v>168</v>
      </c>
      <c r="C112" t="s">
        <v>91</v>
      </c>
      <c r="D112" t="s">
        <v>177</v>
      </c>
      <c r="E112" t="str">
        <f>AA112</f>
        <v>BURRELL SCOTT</v>
      </c>
      <c r="F112" t="s">
        <v>178</v>
      </c>
      <c r="G112" s="32">
        <v>6</v>
      </c>
      <c r="H112" t="str">
        <f>IF(G112&gt;2,"3 or More")</f>
        <v>3 or More</v>
      </c>
      <c r="I112" s="32">
        <v>2</v>
      </c>
      <c r="J112" t="s">
        <v>994</v>
      </c>
      <c r="K112" t="s">
        <v>8</v>
      </c>
      <c r="L112" t="s">
        <v>270</v>
      </c>
      <c r="M112">
        <v>88</v>
      </c>
      <c r="N112">
        <v>89</v>
      </c>
      <c r="O112">
        <v>90</v>
      </c>
      <c r="P112" t="s">
        <v>40</v>
      </c>
      <c r="Q112">
        <v>5</v>
      </c>
      <c r="S112">
        <v>21</v>
      </c>
      <c r="T112">
        <v>7</v>
      </c>
      <c r="U112">
        <v>2</v>
      </c>
      <c r="V112">
        <v>5</v>
      </c>
      <c r="W112">
        <v>5</v>
      </c>
      <c r="X112">
        <v>5</v>
      </c>
      <c r="Y112" t="s">
        <v>230</v>
      </c>
      <c r="Z112" s="28">
        <v>55</v>
      </c>
      <c r="AA112" t="str">
        <f>D112&amp;" "&amp;C112</f>
        <v>BURRELL SCOTT</v>
      </c>
    </row>
    <row r="113" spans="1:27" ht="14.4" x14ac:dyDescent="0.3">
      <c r="A113">
        <v>3</v>
      </c>
      <c r="B113" t="s">
        <v>168</v>
      </c>
      <c r="C113" t="s">
        <v>91</v>
      </c>
      <c r="D113" t="s">
        <v>177</v>
      </c>
      <c r="E113" t="str">
        <f>AA113</f>
        <v>BURRELL SCOTT</v>
      </c>
      <c r="F113" t="s">
        <v>178</v>
      </c>
      <c r="G113" s="32">
        <v>6</v>
      </c>
      <c r="H113" t="str">
        <f>IF(G113&gt;2,"3 or More")</f>
        <v>3 or More</v>
      </c>
      <c r="I113" s="32">
        <v>3</v>
      </c>
      <c r="J113" t="s">
        <v>994</v>
      </c>
      <c r="K113" t="s">
        <v>5</v>
      </c>
      <c r="L113" t="s">
        <v>394</v>
      </c>
      <c r="M113">
        <v>88</v>
      </c>
      <c r="N113">
        <v>89</v>
      </c>
      <c r="O113">
        <v>90</v>
      </c>
      <c r="P113" t="s">
        <v>40</v>
      </c>
      <c r="Q113">
        <v>6</v>
      </c>
      <c r="S113">
        <v>19</v>
      </c>
      <c r="T113">
        <v>9</v>
      </c>
      <c r="U113">
        <v>3</v>
      </c>
      <c r="V113">
        <v>7</v>
      </c>
      <c r="W113">
        <v>7</v>
      </c>
      <c r="X113">
        <v>6</v>
      </c>
      <c r="Y113" t="s">
        <v>53</v>
      </c>
      <c r="Z113" s="28">
        <v>55</v>
      </c>
      <c r="AA113" t="str">
        <f>D113&amp;" "&amp;C113</f>
        <v>BURRELL SCOTT</v>
      </c>
    </row>
    <row r="114" spans="1:27" ht="14.4" x14ac:dyDescent="0.3">
      <c r="A114">
        <v>4</v>
      </c>
      <c r="B114" t="s">
        <v>168</v>
      </c>
      <c r="C114" t="s">
        <v>91</v>
      </c>
      <c r="D114" t="s">
        <v>177</v>
      </c>
      <c r="E114" t="str">
        <f>AA114</f>
        <v>BURRELL SCOTT</v>
      </c>
      <c r="F114" t="s">
        <v>178</v>
      </c>
      <c r="G114">
        <v>6</v>
      </c>
      <c r="H114" t="str">
        <f>IF(G114&gt;2,"3 or More")</f>
        <v>3 or More</v>
      </c>
      <c r="I114" s="32">
        <v>1</v>
      </c>
      <c r="J114" t="s">
        <v>994</v>
      </c>
      <c r="K114" t="s">
        <v>630</v>
      </c>
      <c r="L114" t="s">
        <v>631</v>
      </c>
      <c r="M114">
        <v>88</v>
      </c>
      <c r="N114">
        <v>89</v>
      </c>
      <c r="O114">
        <v>90</v>
      </c>
      <c r="P114" t="s">
        <v>40</v>
      </c>
      <c r="Q114">
        <v>3</v>
      </c>
      <c r="S114">
        <v>25</v>
      </c>
      <c r="T114">
        <v>2</v>
      </c>
      <c r="U114">
        <v>5</v>
      </c>
      <c r="V114">
        <v>3</v>
      </c>
      <c r="W114">
        <v>89</v>
      </c>
      <c r="X114">
        <v>89</v>
      </c>
      <c r="Y114" t="s">
        <v>53</v>
      </c>
      <c r="Z114" s="28">
        <v>55</v>
      </c>
      <c r="AA114" t="str">
        <f>D114&amp;" "&amp;C114</f>
        <v>BURRELL SCOTT</v>
      </c>
    </row>
    <row r="115" spans="1:27" x14ac:dyDescent="0.25">
      <c r="A115">
        <v>7</v>
      </c>
      <c r="B115" t="s">
        <v>168</v>
      </c>
      <c r="C115" t="s">
        <v>91</v>
      </c>
      <c r="D115" t="s">
        <v>177</v>
      </c>
      <c r="E115" t="str">
        <f>AA115</f>
        <v>BURRELL SCOTT</v>
      </c>
      <c r="F115" t="s">
        <v>178</v>
      </c>
      <c r="G115">
        <v>6</v>
      </c>
      <c r="H115" t="str">
        <f>IF(G115&gt;2,"3 or More")</f>
        <v>3 or More</v>
      </c>
      <c r="I115">
        <v>2</v>
      </c>
      <c r="J115" t="s">
        <v>994</v>
      </c>
      <c r="K115" t="s">
        <v>534</v>
      </c>
      <c r="L115" t="s">
        <v>535</v>
      </c>
      <c r="M115">
        <v>88</v>
      </c>
      <c r="N115">
        <v>89</v>
      </c>
      <c r="O115">
        <v>90</v>
      </c>
      <c r="P115" t="s">
        <v>40</v>
      </c>
      <c r="Q115">
        <v>11</v>
      </c>
      <c r="S115">
        <v>10</v>
      </c>
      <c r="T115">
        <v>9</v>
      </c>
      <c r="U115">
        <v>89</v>
      </c>
      <c r="V115">
        <v>89</v>
      </c>
      <c r="W115">
        <v>89</v>
      </c>
      <c r="X115">
        <v>89</v>
      </c>
      <c r="Y115" t="s">
        <v>53</v>
      </c>
      <c r="Z115" s="28">
        <v>55</v>
      </c>
      <c r="AA115" t="str">
        <f>D115&amp;" "&amp;C115</f>
        <v>BURRELL SCOTT</v>
      </c>
    </row>
    <row r="116" spans="1:27" x14ac:dyDescent="0.25">
      <c r="A116">
        <v>7</v>
      </c>
      <c r="B116" t="s">
        <v>168</v>
      </c>
      <c r="C116" t="s">
        <v>91</v>
      </c>
      <c r="D116" t="s">
        <v>177</v>
      </c>
      <c r="E116" t="str">
        <f>AA116</f>
        <v>BURRELL SCOTT</v>
      </c>
      <c r="F116" t="s">
        <v>178</v>
      </c>
      <c r="G116">
        <v>6</v>
      </c>
      <c r="H116" t="str">
        <f>IF(G116&gt;2,"3 or More")</f>
        <v>3 or More</v>
      </c>
      <c r="I116">
        <v>2</v>
      </c>
      <c r="J116" t="s">
        <v>994</v>
      </c>
      <c r="K116" t="s">
        <v>731</v>
      </c>
      <c r="L116" s="36">
        <v>44387</v>
      </c>
      <c r="M116">
        <v>88</v>
      </c>
      <c r="N116">
        <v>89</v>
      </c>
      <c r="O116">
        <v>90</v>
      </c>
      <c r="P116" t="s">
        <v>40</v>
      </c>
      <c r="Q116">
        <v>16</v>
      </c>
      <c r="R116">
        <v>10</v>
      </c>
      <c r="T116">
        <v>20</v>
      </c>
      <c r="U116">
        <v>21</v>
      </c>
      <c r="V116">
        <v>18</v>
      </c>
      <c r="W116">
        <v>10</v>
      </c>
      <c r="X116">
        <v>17</v>
      </c>
      <c r="Y116" t="s">
        <v>53</v>
      </c>
      <c r="Z116" s="23">
        <v>55</v>
      </c>
      <c r="AA116" t="str">
        <f>D116&amp;" "&amp;C116</f>
        <v>BURRELL SCOTT</v>
      </c>
    </row>
    <row r="117" spans="1:27" x14ac:dyDescent="0.25">
      <c r="A117">
        <v>3</v>
      </c>
      <c r="B117" t="s">
        <v>168</v>
      </c>
      <c r="C117" t="s">
        <v>476</v>
      </c>
      <c r="D117" t="s">
        <v>477</v>
      </c>
      <c r="E117" t="str">
        <f>AA117</f>
        <v>BURT THAD</v>
      </c>
      <c r="F117" t="s">
        <v>52</v>
      </c>
      <c r="G117">
        <v>1</v>
      </c>
      <c r="H117" t="b">
        <f>IF(G117&gt;2,"3 or More")</f>
        <v>0</v>
      </c>
      <c r="I117">
        <v>3</v>
      </c>
      <c r="J117">
        <v>1</v>
      </c>
      <c r="K117" t="s">
        <v>5</v>
      </c>
      <c r="L117" t="s">
        <v>394</v>
      </c>
      <c r="M117">
        <v>88</v>
      </c>
      <c r="N117">
        <v>89</v>
      </c>
      <c r="O117">
        <v>90</v>
      </c>
      <c r="P117" t="s">
        <v>40</v>
      </c>
      <c r="Q117">
        <v>14</v>
      </c>
      <c r="S117">
        <v>10</v>
      </c>
      <c r="T117">
        <v>6</v>
      </c>
      <c r="U117">
        <v>11</v>
      </c>
      <c r="V117">
        <v>16</v>
      </c>
      <c r="W117">
        <v>89</v>
      </c>
      <c r="X117">
        <v>89</v>
      </c>
      <c r="Y117" t="s">
        <v>59</v>
      </c>
      <c r="Z117" s="28">
        <v>720</v>
      </c>
      <c r="AA117" t="str">
        <f>D117&amp;" "&amp;C117</f>
        <v>BURT THAD</v>
      </c>
    </row>
    <row r="118" spans="1:27" x14ac:dyDescent="0.25">
      <c r="A118">
        <v>5</v>
      </c>
      <c r="B118" t="s">
        <v>18</v>
      </c>
      <c r="C118" t="s">
        <v>407</v>
      </c>
      <c r="D118" t="s">
        <v>811</v>
      </c>
      <c r="E118" t="str">
        <f>AA118</f>
        <v>BURTIS ROBERT</v>
      </c>
      <c r="F118" t="s">
        <v>38</v>
      </c>
      <c r="G118">
        <v>1</v>
      </c>
      <c r="H118" t="b">
        <f>IF(G118&gt;2,"3 or More")</f>
        <v>0</v>
      </c>
      <c r="I118">
        <v>2</v>
      </c>
      <c r="J118">
        <v>1</v>
      </c>
      <c r="K118" t="s">
        <v>731</v>
      </c>
      <c r="L118" s="17">
        <v>44387</v>
      </c>
      <c r="M118">
        <v>88</v>
      </c>
      <c r="N118">
        <v>89</v>
      </c>
      <c r="O118">
        <v>90</v>
      </c>
      <c r="P118" t="s">
        <v>40</v>
      </c>
      <c r="Q118">
        <v>5</v>
      </c>
      <c r="S118">
        <v>21</v>
      </c>
      <c r="T118">
        <v>5</v>
      </c>
      <c r="U118">
        <v>9</v>
      </c>
      <c r="V118">
        <v>3</v>
      </c>
      <c r="W118">
        <v>3</v>
      </c>
      <c r="X118">
        <v>7</v>
      </c>
      <c r="Y118" t="s">
        <v>59</v>
      </c>
      <c r="Z118" s="23">
        <v>71</v>
      </c>
      <c r="AA118" t="str">
        <f>D118&amp;" "&amp;C118</f>
        <v>BURTIS ROBERT</v>
      </c>
    </row>
    <row r="119" spans="1:27" x14ac:dyDescent="0.25">
      <c r="A119">
        <v>1</v>
      </c>
      <c r="B119" t="s">
        <v>11</v>
      </c>
      <c r="C119" t="s">
        <v>36</v>
      </c>
      <c r="D119" t="s">
        <v>312</v>
      </c>
      <c r="E119" t="str">
        <f>AA119</f>
        <v>BUTLER MICHAEL</v>
      </c>
      <c r="F119" t="s">
        <v>69</v>
      </c>
      <c r="G119">
        <v>2</v>
      </c>
      <c r="H119" t="b">
        <f>IF(G119&gt;2,"3 or More")</f>
        <v>0</v>
      </c>
      <c r="I119">
        <v>2</v>
      </c>
      <c r="J119" t="s">
        <v>994</v>
      </c>
      <c r="K119" t="s">
        <v>8</v>
      </c>
      <c r="L119" t="s">
        <v>270</v>
      </c>
      <c r="M119">
        <v>88</v>
      </c>
      <c r="N119">
        <v>89</v>
      </c>
      <c r="O119">
        <v>90</v>
      </c>
      <c r="P119" t="s">
        <v>40</v>
      </c>
      <c r="Q119">
        <v>89</v>
      </c>
      <c r="S119">
        <v>10</v>
      </c>
      <c r="T119">
        <v>89</v>
      </c>
      <c r="U119">
        <v>89</v>
      </c>
      <c r="V119">
        <v>89</v>
      </c>
      <c r="W119">
        <v>89</v>
      </c>
      <c r="X119">
        <v>89</v>
      </c>
      <c r="Y119" t="s">
        <v>53</v>
      </c>
      <c r="Z119" s="23" t="s">
        <v>313</v>
      </c>
      <c r="AA119" t="str">
        <f>D119&amp;" "&amp;C119</f>
        <v>BUTLER MICHAEL</v>
      </c>
    </row>
    <row r="120" spans="1:27" x14ac:dyDescent="0.25">
      <c r="A120">
        <v>2</v>
      </c>
      <c r="B120" t="s">
        <v>11</v>
      </c>
      <c r="C120" t="s">
        <v>36</v>
      </c>
      <c r="D120" t="s">
        <v>312</v>
      </c>
      <c r="E120" t="str">
        <f>AA120</f>
        <v>BUTLER MICHAEL</v>
      </c>
      <c r="F120" t="s">
        <v>69</v>
      </c>
      <c r="G120">
        <v>2</v>
      </c>
      <c r="H120" t="b">
        <f>IF(G120&gt;2,"3 or More")</f>
        <v>0</v>
      </c>
      <c r="I120">
        <v>3</v>
      </c>
      <c r="J120" t="s">
        <v>994</v>
      </c>
      <c r="K120" t="s">
        <v>5</v>
      </c>
      <c r="L120" t="s">
        <v>394</v>
      </c>
      <c r="M120">
        <v>88</v>
      </c>
      <c r="N120">
        <v>89</v>
      </c>
      <c r="O120">
        <v>90</v>
      </c>
      <c r="P120" t="s">
        <v>40</v>
      </c>
      <c r="Q120">
        <v>12</v>
      </c>
      <c r="S120">
        <v>10</v>
      </c>
      <c r="T120">
        <v>13</v>
      </c>
      <c r="U120">
        <v>15</v>
      </c>
      <c r="V120">
        <v>13</v>
      </c>
      <c r="W120">
        <v>11</v>
      </c>
      <c r="X120">
        <v>10</v>
      </c>
      <c r="Y120" t="s">
        <v>53</v>
      </c>
      <c r="Z120" s="23" t="s">
        <v>313</v>
      </c>
      <c r="AA120" t="str">
        <f>D120&amp;" "&amp;C120</f>
        <v>BUTLER MICHAEL</v>
      </c>
    </row>
    <row r="121" spans="1:27" ht="14.4" x14ac:dyDescent="0.3">
      <c r="A121">
        <v>3</v>
      </c>
      <c r="B121" t="s">
        <v>15</v>
      </c>
      <c r="C121" t="s">
        <v>119</v>
      </c>
      <c r="D121" t="s">
        <v>641</v>
      </c>
      <c r="E121" t="str">
        <f>AA121</f>
        <v>CALHOUN MIKE</v>
      </c>
      <c r="F121" t="s">
        <v>38</v>
      </c>
      <c r="G121">
        <v>3</v>
      </c>
      <c r="H121" t="str">
        <f>IF(G121&gt;2,"3 or More")</f>
        <v>3 or More</v>
      </c>
      <c r="I121" s="32">
        <v>1</v>
      </c>
      <c r="J121" t="s">
        <v>994</v>
      </c>
      <c r="K121" t="s">
        <v>630</v>
      </c>
      <c r="L121" t="s">
        <v>631</v>
      </c>
      <c r="M121">
        <v>88</v>
      </c>
      <c r="N121">
        <v>89</v>
      </c>
      <c r="O121">
        <v>90</v>
      </c>
      <c r="P121" t="s">
        <v>40</v>
      </c>
      <c r="Q121">
        <v>11</v>
      </c>
      <c r="S121">
        <v>10</v>
      </c>
      <c r="T121">
        <v>13</v>
      </c>
      <c r="U121">
        <v>10</v>
      </c>
      <c r="V121">
        <v>11</v>
      </c>
      <c r="W121">
        <v>89</v>
      </c>
      <c r="X121">
        <v>89</v>
      </c>
      <c r="Y121" t="s">
        <v>53</v>
      </c>
      <c r="Z121" s="28">
        <v>95</v>
      </c>
      <c r="AA121" t="str">
        <f>D121&amp;" "&amp;C121</f>
        <v>CALHOUN MIKE</v>
      </c>
    </row>
    <row r="122" spans="1:27" x14ac:dyDescent="0.25">
      <c r="A122">
        <v>3</v>
      </c>
      <c r="B122" t="s">
        <v>15</v>
      </c>
      <c r="C122" t="s">
        <v>119</v>
      </c>
      <c r="D122" t="s">
        <v>641</v>
      </c>
      <c r="E122" t="str">
        <f>AA122</f>
        <v>CALHOUN MIKE</v>
      </c>
      <c r="F122" t="s">
        <v>38</v>
      </c>
      <c r="G122">
        <v>3</v>
      </c>
      <c r="H122" t="str">
        <f>IF(G122&gt;2,"3 or More")</f>
        <v>3 or More</v>
      </c>
      <c r="I122">
        <v>2</v>
      </c>
      <c r="J122" t="s">
        <v>994</v>
      </c>
      <c r="K122" t="s">
        <v>731</v>
      </c>
      <c r="L122" s="17">
        <v>44387</v>
      </c>
      <c r="M122">
        <v>88</v>
      </c>
      <c r="N122">
        <v>89</v>
      </c>
      <c r="O122">
        <v>90</v>
      </c>
      <c r="P122" t="s">
        <v>40</v>
      </c>
      <c r="Q122">
        <v>26</v>
      </c>
      <c r="S122">
        <v>10</v>
      </c>
      <c r="T122">
        <v>34</v>
      </c>
      <c r="U122">
        <v>24</v>
      </c>
      <c r="V122">
        <v>25</v>
      </c>
      <c r="W122">
        <v>29</v>
      </c>
      <c r="X122">
        <v>27</v>
      </c>
      <c r="Y122" t="s">
        <v>46</v>
      </c>
      <c r="Z122" s="23">
        <v>95</v>
      </c>
      <c r="AA122" t="str">
        <f>D122&amp;" "&amp;C122</f>
        <v>CALHOUN MIKE</v>
      </c>
    </row>
    <row r="123" spans="1:27" ht="14.4" x14ac:dyDescent="0.3">
      <c r="A123" s="25">
        <v>2</v>
      </c>
      <c r="B123" s="25" t="s">
        <v>15</v>
      </c>
      <c r="C123" s="25" t="s">
        <v>119</v>
      </c>
      <c r="D123" s="25" t="s">
        <v>641</v>
      </c>
      <c r="E123" t="str">
        <f>AA123</f>
        <v>CALHOUN MIKE</v>
      </c>
      <c r="F123" s="25" t="s">
        <v>38</v>
      </c>
      <c r="G123" s="24">
        <v>3</v>
      </c>
      <c r="H123" t="str">
        <f>IF(G123&gt;2,"3 or More")</f>
        <v>3 or More</v>
      </c>
      <c r="I123" s="24">
        <v>1</v>
      </c>
      <c r="J123" t="s">
        <v>994</v>
      </c>
      <c r="K123" s="25" t="s">
        <v>878</v>
      </c>
      <c r="L123" s="25" t="s">
        <v>879</v>
      </c>
      <c r="M123" s="25">
        <v>88</v>
      </c>
      <c r="N123" s="25">
        <v>89</v>
      </c>
      <c r="O123" s="25">
        <v>90</v>
      </c>
      <c r="P123" s="25" t="s">
        <v>40</v>
      </c>
      <c r="Q123" s="25">
        <v>25</v>
      </c>
      <c r="R123" s="25"/>
      <c r="S123" s="25">
        <v>10</v>
      </c>
      <c r="T123" s="25">
        <v>22</v>
      </c>
      <c r="U123" s="25">
        <v>26</v>
      </c>
      <c r="V123" s="25">
        <v>22</v>
      </c>
      <c r="W123" s="25">
        <v>88</v>
      </c>
      <c r="X123" s="25">
        <v>23</v>
      </c>
      <c r="Y123" s="25" t="s">
        <v>46</v>
      </c>
      <c r="Z123" s="29">
        <v>95</v>
      </c>
      <c r="AA123" t="str">
        <f>D123&amp;" "&amp;C123</f>
        <v>CALHOUN MIKE</v>
      </c>
    </row>
    <row r="124" spans="1:27" x14ac:dyDescent="0.25">
      <c r="A124">
        <v>7</v>
      </c>
      <c r="B124" t="s">
        <v>168</v>
      </c>
      <c r="C124" t="s">
        <v>626</v>
      </c>
      <c r="D124" t="s">
        <v>611</v>
      </c>
      <c r="E124" t="str">
        <f>AA124</f>
        <v>CALLAWAY GINA</v>
      </c>
      <c r="F124" t="s">
        <v>49</v>
      </c>
      <c r="G124">
        <v>3</v>
      </c>
      <c r="H124" t="str">
        <f>IF(G124&gt;2,"3 or More")</f>
        <v>3 or More</v>
      </c>
      <c r="I124">
        <v>2</v>
      </c>
      <c r="J124" t="s">
        <v>994</v>
      </c>
      <c r="K124" t="s">
        <v>534</v>
      </c>
      <c r="L124" t="s">
        <v>535</v>
      </c>
      <c r="M124">
        <v>88</v>
      </c>
      <c r="N124">
        <v>89</v>
      </c>
      <c r="O124">
        <v>90</v>
      </c>
      <c r="P124" t="s">
        <v>40</v>
      </c>
      <c r="Q124">
        <v>9</v>
      </c>
      <c r="S124">
        <v>13</v>
      </c>
      <c r="T124">
        <v>10</v>
      </c>
      <c r="U124">
        <v>9</v>
      </c>
      <c r="V124">
        <v>9</v>
      </c>
      <c r="W124">
        <v>7</v>
      </c>
      <c r="X124">
        <v>9</v>
      </c>
      <c r="Y124" t="s">
        <v>46</v>
      </c>
      <c r="Z124" s="28">
        <v>41</v>
      </c>
      <c r="AA124" t="str">
        <f>D124&amp;" "&amp;C124</f>
        <v>CALLAWAY GINA</v>
      </c>
    </row>
    <row r="125" spans="1:27" ht="14.4" x14ac:dyDescent="0.3">
      <c r="A125" s="25">
        <v>8</v>
      </c>
      <c r="B125" s="25" t="s">
        <v>168</v>
      </c>
      <c r="C125" s="25" t="s">
        <v>626</v>
      </c>
      <c r="D125" s="25" t="s">
        <v>611</v>
      </c>
      <c r="E125" t="str">
        <f>AA125</f>
        <v>CALLAWAY GINA</v>
      </c>
      <c r="F125" s="25" t="s">
        <v>49</v>
      </c>
      <c r="G125" s="24">
        <v>3</v>
      </c>
      <c r="H125" t="str">
        <f>IF(G125&gt;2,"3 or More")</f>
        <v>3 or More</v>
      </c>
      <c r="I125" s="24">
        <v>1</v>
      </c>
      <c r="J125" t="s">
        <v>994</v>
      </c>
      <c r="K125" s="25" t="s">
        <v>878</v>
      </c>
      <c r="L125" s="25" t="s">
        <v>879</v>
      </c>
      <c r="M125" s="25">
        <v>88</v>
      </c>
      <c r="N125" s="25">
        <v>89</v>
      </c>
      <c r="O125" s="25">
        <v>90</v>
      </c>
      <c r="P125" s="25" t="s">
        <v>40</v>
      </c>
      <c r="Q125" s="25">
        <v>13</v>
      </c>
      <c r="R125" s="25"/>
      <c r="S125" s="25">
        <v>10</v>
      </c>
      <c r="T125" s="25">
        <v>16</v>
      </c>
      <c r="U125" s="25">
        <v>16</v>
      </c>
      <c r="V125" s="25">
        <v>14</v>
      </c>
      <c r="W125" s="25">
        <v>13</v>
      </c>
      <c r="X125" s="25">
        <v>13</v>
      </c>
      <c r="Y125" s="25" t="s">
        <v>46</v>
      </c>
      <c r="Z125" s="29">
        <v>41</v>
      </c>
      <c r="AA125" t="str">
        <f>D125&amp;" "&amp;C125</f>
        <v>CALLAWAY GINA</v>
      </c>
    </row>
    <row r="126" spans="1:27" x14ac:dyDescent="0.25">
      <c r="A126">
        <v>6</v>
      </c>
      <c r="B126" t="s">
        <v>10</v>
      </c>
      <c r="C126" t="s">
        <v>610</v>
      </c>
      <c r="D126" t="s">
        <v>611</v>
      </c>
      <c r="E126" t="str">
        <f>AA126</f>
        <v>CALLAWAY SCOT</v>
      </c>
      <c r="F126" t="s">
        <v>49</v>
      </c>
      <c r="G126">
        <v>2</v>
      </c>
      <c r="H126" t="b">
        <f>IF(G126&gt;2,"3 or More")</f>
        <v>0</v>
      </c>
      <c r="I126">
        <v>2</v>
      </c>
      <c r="J126" t="s">
        <v>994</v>
      </c>
      <c r="K126" t="s">
        <v>534</v>
      </c>
      <c r="L126" t="s">
        <v>535</v>
      </c>
      <c r="M126">
        <v>88</v>
      </c>
      <c r="N126">
        <v>89</v>
      </c>
      <c r="O126">
        <v>90</v>
      </c>
      <c r="P126" t="s">
        <v>40</v>
      </c>
      <c r="Q126">
        <v>11</v>
      </c>
      <c r="S126">
        <v>10</v>
      </c>
      <c r="T126">
        <v>11</v>
      </c>
      <c r="U126">
        <v>13</v>
      </c>
      <c r="V126">
        <v>14</v>
      </c>
      <c r="W126">
        <v>11</v>
      </c>
      <c r="X126">
        <v>9</v>
      </c>
      <c r="Y126" t="s">
        <v>46</v>
      </c>
      <c r="Z126" s="28">
        <v>43</v>
      </c>
      <c r="AA126" t="str">
        <f>D126&amp;" "&amp;C126</f>
        <v>CALLAWAY SCOT</v>
      </c>
    </row>
    <row r="127" spans="1:27" ht="14.4" x14ac:dyDescent="0.3">
      <c r="A127" s="25">
        <v>4</v>
      </c>
      <c r="B127" s="25" t="s">
        <v>10</v>
      </c>
      <c r="C127" s="25" t="s">
        <v>610</v>
      </c>
      <c r="D127" s="25" t="s">
        <v>611</v>
      </c>
      <c r="E127" t="str">
        <f>AA127</f>
        <v>CALLAWAY SCOT</v>
      </c>
      <c r="F127" s="25" t="s">
        <v>49</v>
      </c>
      <c r="G127" s="24">
        <v>2</v>
      </c>
      <c r="H127" t="b">
        <f>IF(G127&gt;2,"3 or More")</f>
        <v>0</v>
      </c>
      <c r="I127" s="24">
        <v>1</v>
      </c>
      <c r="J127" t="s">
        <v>994</v>
      </c>
      <c r="K127" s="25" t="s">
        <v>878</v>
      </c>
      <c r="L127" s="25" t="s">
        <v>879</v>
      </c>
      <c r="M127" s="25">
        <v>88</v>
      </c>
      <c r="N127" s="25">
        <v>89</v>
      </c>
      <c r="O127" s="25">
        <v>90</v>
      </c>
      <c r="P127" s="25" t="s">
        <v>40</v>
      </c>
      <c r="Q127" s="25">
        <v>14</v>
      </c>
      <c r="R127" s="25"/>
      <c r="S127" s="25">
        <v>10</v>
      </c>
      <c r="T127" s="25">
        <v>15</v>
      </c>
      <c r="U127" s="25">
        <v>8</v>
      </c>
      <c r="V127" s="25">
        <v>15</v>
      </c>
      <c r="W127" s="25">
        <v>89</v>
      </c>
      <c r="X127" s="25">
        <v>14</v>
      </c>
      <c r="Y127" s="25" t="s">
        <v>46</v>
      </c>
      <c r="Z127" s="29">
        <v>43</v>
      </c>
      <c r="AA127" t="str">
        <f>D127&amp;" "&amp;C127</f>
        <v>CALLAWAY SCOT</v>
      </c>
    </row>
    <row r="128" spans="1:27" x14ac:dyDescent="0.25">
      <c r="A128">
        <v>5</v>
      </c>
      <c r="B128" t="s">
        <v>10</v>
      </c>
      <c r="C128" t="s">
        <v>187</v>
      </c>
      <c r="D128" t="s">
        <v>520</v>
      </c>
      <c r="E128" t="str">
        <f>AA128</f>
        <v>CAMOMILE LARRY</v>
      </c>
      <c r="F128" t="s">
        <v>45</v>
      </c>
      <c r="G128">
        <v>1</v>
      </c>
      <c r="H128" t="b">
        <f>IF(G128&gt;2,"3 or More")</f>
        <v>0</v>
      </c>
      <c r="I128">
        <v>3</v>
      </c>
      <c r="J128">
        <v>1</v>
      </c>
      <c r="K128" t="s">
        <v>5</v>
      </c>
      <c r="L128" t="s">
        <v>394</v>
      </c>
      <c r="M128">
        <v>88</v>
      </c>
      <c r="N128">
        <v>89</v>
      </c>
      <c r="O128">
        <v>90</v>
      </c>
      <c r="P128" t="s">
        <v>40</v>
      </c>
      <c r="Q128">
        <v>7</v>
      </c>
      <c r="S128">
        <v>17</v>
      </c>
      <c r="T128">
        <v>2</v>
      </c>
      <c r="U128">
        <v>1</v>
      </c>
      <c r="V128">
        <v>5</v>
      </c>
      <c r="W128">
        <v>89</v>
      </c>
      <c r="X128">
        <v>89</v>
      </c>
      <c r="Y128" t="s">
        <v>53</v>
      </c>
      <c r="Z128" s="28">
        <v>4</v>
      </c>
      <c r="AA128" t="str">
        <f>D128&amp;" "&amp;C128</f>
        <v>CAMOMILE LARRY</v>
      </c>
    </row>
    <row r="129" spans="1:27" ht="14.4" x14ac:dyDescent="0.3">
      <c r="A129" s="25">
        <v>8</v>
      </c>
      <c r="B129" s="25" t="s">
        <v>168</v>
      </c>
      <c r="C129" s="25" t="s">
        <v>119</v>
      </c>
      <c r="D129" s="25" t="s">
        <v>945</v>
      </c>
      <c r="E129" t="str">
        <f>AA129</f>
        <v>CANO MIKE</v>
      </c>
      <c r="F129" s="25" t="s">
        <v>101</v>
      </c>
      <c r="G129" s="24">
        <v>1</v>
      </c>
      <c r="H129" t="b">
        <f>IF(G129&gt;2,"3 or More")</f>
        <v>0</v>
      </c>
      <c r="I129" s="24">
        <v>1</v>
      </c>
      <c r="J129">
        <v>1</v>
      </c>
      <c r="K129" s="25" t="s">
        <v>878</v>
      </c>
      <c r="L129" s="25" t="s">
        <v>879</v>
      </c>
      <c r="M129" s="25">
        <v>88</v>
      </c>
      <c r="N129" s="25">
        <v>89</v>
      </c>
      <c r="O129" s="25">
        <v>90</v>
      </c>
      <c r="P129" s="25" t="s">
        <v>40</v>
      </c>
      <c r="Q129" s="25">
        <v>1</v>
      </c>
      <c r="R129" s="25"/>
      <c r="S129" s="25">
        <v>30</v>
      </c>
      <c r="T129" s="25">
        <v>1</v>
      </c>
      <c r="U129" s="25">
        <v>1</v>
      </c>
      <c r="V129" s="25">
        <v>1</v>
      </c>
      <c r="W129" s="25">
        <v>1</v>
      </c>
      <c r="X129" s="25">
        <v>1</v>
      </c>
      <c r="Y129" s="25" t="s">
        <v>56</v>
      </c>
      <c r="Z129" s="29">
        <v>415</v>
      </c>
      <c r="AA129" t="str">
        <f>D129&amp;" "&amp;C129</f>
        <v>CANO MIKE</v>
      </c>
    </row>
    <row r="130" spans="1:27" ht="14.4" x14ac:dyDescent="0.3">
      <c r="A130">
        <v>2</v>
      </c>
      <c r="B130" t="s">
        <v>10</v>
      </c>
      <c r="C130" t="s">
        <v>116</v>
      </c>
      <c r="D130" t="s">
        <v>633</v>
      </c>
      <c r="E130" t="str">
        <f>AA130</f>
        <v>CARLON RICK</v>
      </c>
      <c r="F130" t="s">
        <v>367</v>
      </c>
      <c r="G130">
        <v>1</v>
      </c>
      <c r="H130" t="b">
        <f>IF(G130&gt;2,"3 or More")</f>
        <v>0</v>
      </c>
      <c r="I130" s="32">
        <v>1</v>
      </c>
      <c r="J130">
        <v>1</v>
      </c>
      <c r="K130" t="s">
        <v>630</v>
      </c>
      <c r="L130" t="s">
        <v>631</v>
      </c>
      <c r="M130">
        <v>88</v>
      </c>
      <c r="N130">
        <v>89</v>
      </c>
      <c r="O130">
        <v>90</v>
      </c>
      <c r="P130" t="s">
        <v>40</v>
      </c>
      <c r="Q130">
        <v>1</v>
      </c>
      <c r="S130">
        <v>30</v>
      </c>
      <c r="T130">
        <v>1</v>
      </c>
      <c r="U130">
        <v>1</v>
      </c>
      <c r="V130">
        <v>1</v>
      </c>
      <c r="W130">
        <v>89</v>
      </c>
      <c r="X130">
        <v>89</v>
      </c>
      <c r="Y130" t="s">
        <v>230</v>
      </c>
      <c r="Z130" s="28">
        <v>59</v>
      </c>
      <c r="AA130" t="str">
        <f>D130&amp;" "&amp;C130</f>
        <v>CARLON RICK</v>
      </c>
    </row>
    <row r="131" spans="1:27" ht="14.4" x14ac:dyDescent="0.3">
      <c r="A131">
        <v>5</v>
      </c>
      <c r="B131" t="s">
        <v>10</v>
      </c>
      <c r="C131" t="s">
        <v>54</v>
      </c>
      <c r="D131" t="s">
        <v>518</v>
      </c>
      <c r="E131" t="str">
        <f>AA131</f>
        <v>CARNAHAN JAMES</v>
      </c>
      <c r="F131" t="s">
        <v>49</v>
      </c>
      <c r="G131" s="32">
        <v>3</v>
      </c>
      <c r="H131" t="str">
        <f>IF(G131&gt;2,"3 or More")</f>
        <v>3 or More</v>
      </c>
      <c r="I131" s="32">
        <v>3</v>
      </c>
      <c r="J131" t="s">
        <v>994</v>
      </c>
      <c r="K131" t="s">
        <v>5</v>
      </c>
      <c r="L131" t="s">
        <v>394</v>
      </c>
      <c r="M131">
        <v>88</v>
      </c>
      <c r="N131">
        <v>89</v>
      </c>
      <c r="O131">
        <v>90</v>
      </c>
      <c r="P131" t="s">
        <v>40</v>
      </c>
      <c r="Q131">
        <v>4</v>
      </c>
      <c r="S131">
        <v>23</v>
      </c>
      <c r="T131">
        <v>9</v>
      </c>
      <c r="U131">
        <v>5</v>
      </c>
      <c r="V131">
        <v>6</v>
      </c>
      <c r="W131">
        <v>2</v>
      </c>
      <c r="X131">
        <v>4</v>
      </c>
      <c r="Y131" t="s">
        <v>41</v>
      </c>
      <c r="Z131" s="23" t="s">
        <v>519</v>
      </c>
      <c r="AA131" t="str">
        <f>D131&amp;" "&amp;C131</f>
        <v>CARNAHAN JAMES</v>
      </c>
    </row>
    <row r="132" spans="1:27" x14ac:dyDescent="0.25">
      <c r="A132">
        <v>4</v>
      </c>
      <c r="B132" t="s">
        <v>10</v>
      </c>
      <c r="C132" t="s">
        <v>54</v>
      </c>
      <c r="D132" t="s">
        <v>518</v>
      </c>
      <c r="E132" t="str">
        <f>AA132</f>
        <v>CARNAHAN JAMES</v>
      </c>
      <c r="F132" t="s">
        <v>49</v>
      </c>
      <c r="G132">
        <v>3</v>
      </c>
      <c r="H132" t="str">
        <f>IF(G132&gt;2,"3 or More")</f>
        <v>3 or More</v>
      </c>
      <c r="I132">
        <v>2</v>
      </c>
      <c r="J132" t="s">
        <v>994</v>
      </c>
      <c r="K132" t="s">
        <v>731</v>
      </c>
      <c r="L132" s="17">
        <v>44387</v>
      </c>
      <c r="M132">
        <v>88</v>
      </c>
      <c r="N132">
        <v>89</v>
      </c>
      <c r="O132">
        <v>90</v>
      </c>
      <c r="P132" t="s">
        <v>40</v>
      </c>
      <c r="Q132">
        <v>12</v>
      </c>
      <c r="S132">
        <v>10</v>
      </c>
      <c r="T132">
        <v>16</v>
      </c>
      <c r="U132">
        <v>13</v>
      </c>
      <c r="V132">
        <v>15</v>
      </c>
      <c r="W132">
        <v>13</v>
      </c>
      <c r="X132">
        <v>13</v>
      </c>
      <c r="Y132" t="s">
        <v>41</v>
      </c>
      <c r="Z132" s="23">
        <v>814</v>
      </c>
      <c r="AA132" t="str">
        <f>D132&amp;" "&amp;C132</f>
        <v>CARNAHAN JAMES</v>
      </c>
    </row>
    <row r="133" spans="1:27" ht="14.4" x14ac:dyDescent="0.3">
      <c r="A133" s="25">
        <v>4</v>
      </c>
      <c r="B133" s="25" t="s">
        <v>10</v>
      </c>
      <c r="C133" s="25" t="s">
        <v>54</v>
      </c>
      <c r="D133" s="25" t="s">
        <v>518</v>
      </c>
      <c r="E133" t="str">
        <f>AA133</f>
        <v>CARNAHAN JAMES</v>
      </c>
      <c r="F133" s="25" t="s">
        <v>49</v>
      </c>
      <c r="G133" s="24">
        <v>3</v>
      </c>
      <c r="H133" t="str">
        <f>IF(G133&gt;2,"3 or More")</f>
        <v>3 or More</v>
      </c>
      <c r="I133" s="24">
        <v>1</v>
      </c>
      <c r="J133" t="s">
        <v>994</v>
      </c>
      <c r="K133" s="25" t="s">
        <v>878</v>
      </c>
      <c r="L133" s="25" t="s">
        <v>879</v>
      </c>
      <c r="M133" s="25">
        <v>88</v>
      </c>
      <c r="N133" s="25">
        <v>89</v>
      </c>
      <c r="O133" s="25">
        <v>90</v>
      </c>
      <c r="P133" s="25" t="s">
        <v>40</v>
      </c>
      <c r="Q133" s="25">
        <v>7</v>
      </c>
      <c r="R133" s="25"/>
      <c r="S133" s="25">
        <v>17</v>
      </c>
      <c r="T133" s="25">
        <v>7</v>
      </c>
      <c r="U133" s="25">
        <v>7</v>
      </c>
      <c r="V133" s="25">
        <v>7</v>
      </c>
      <c r="W133" s="25">
        <v>7</v>
      </c>
      <c r="X133" s="25">
        <v>7</v>
      </c>
      <c r="Y133" s="25" t="s">
        <v>41</v>
      </c>
      <c r="Z133" s="29">
        <v>814</v>
      </c>
      <c r="AA133" t="str">
        <f>D133&amp;" "&amp;C133</f>
        <v>CARNAHAN JAMES</v>
      </c>
    </row>
    <row r="134" spans="1:27" x14ac:dyDescent="0.25">
      <c r="A134">
        <v>7</v>
      </c>
      <c r="B134" t="s">
        <v>163</v>
      </c>
      <c r="C134" t="s">
        <v>119</v>
      </c>
      <c r="D134" t="s">
        <v>354</v>
      </c>
      <c r="E134" t="str">
        <f>AA134</f>
        <v>CASEY MIKE</v>
      </c>
      <c r="F134" t="s">
        <v>49</v>
      </c>
      <c r="G134">
        <v>1</v>
      </c>
      <c r="H134" t="b">
        <f>IF(G134&gt;2,"3 or More")</f>
        <v>0</v>
      </c>
      <c r="I134">
        <v>2</v>
      </c>
      <c r="J134">
        <v>1</v>
      </c>
      <c r="K134" t="s">
        <v>731</v>
      </c>
      <c r="L134" s="17">
        <v>44387</v>
      </c>
      <c r="M134">
        <v>88</v>
      </c>
      <c r="N134">
        <v>89</v>
      </c>
      <c r="O134">
        <v>90</v>
      </c>
      <c r="P134" t="s">
        <v>40</v>
      </c>
      <c r="Q134">
        <v>6</v>
      </c>
      <c r="S134">
        <v>19</v>
      </c>
      <c r="T134">
        <v>10</v>
      </c>
      <c r="U134">
        <v>8</v>
      </c>
      <c r="V134">
        <v>4</v>
      </c>
      <c r="W134">
        <v>8</v>
      </c>
      <c r="X134">
        <v>5</v>
      </c>
      <c r="Y134" t="s">
        <v>56</v>
      </c>
      <c r="Z134" s="23">
        <v>16</v>
      </c>
      <c r="AA134" t="str">
        <f>D134&amp;" "&amp;C134</f>
        <v>CASEY MIKE</v>
      </c>
    </row>
    <row r="135" spans="1:27" ht="14.4" x14ac:dyDescent="0.3">
      <c r="A135">
        <v>3</v>
      </c>
      <c r="B135" t="s">
        <v>163</v>
      </c>
      <c r="C135" t="s">
        <v>341</v>
      </c>
      <c r="D135" t="s">
        <v>342</v>
      </c>
      <c r="E135" t="str">
        <f>AA135</f>
        <v>CASHEN JIM</v>
      </c>
      <c r="F135" t="s">
        <v>343</v>
      </c>
      <c r="G135" s="32">
        <v>1</v>
      </c>
      <c r="H135" t="b">
        <f>IF(G135&gt;2,"3 or More")</f>
        <v>0</v>
      </c>
      <c r="I135" s="32">
        <v>2</v>
      </c>
      <c r="J135">
        <v>1</v>
      </c>
      <c r="K135" t="s">
        <v>8</v>
      </c>
      <c r="L135" t="s">
        <v>270</v>
      </c>
      <c r="M135">
        <v>88</v>
      </c>
      <c r="N135">
        <v>89</v>
      </c>
      <c r="O135">
        <v>90</v>
      </c>
      <c r="P135" t="s">
        <v>40</v>
      </c>
      <c r="Q135">
        <v>2</v>
      </c>
      <c r="S135">
        <v>27</v>
      </c>
      <c r="T135">
        <v>2</v>
      </c>
      <c r="U135">
        <v>2</v>
      </c>
      <c r="V135">
        <v>2</v>
      </c>
      <c r="W135">
        <v>89</v>
      </c>
      <c r="X135">
        <v>89</v>
      </c>
      <c r="Y135" t="s">
        <v>59</v>
      </c>
      <c r="Z135" s="28">
        <v>231</v>
      </c>
      <c r="AA135" t="str">
        <f>D135&amp;" "&amp;C135</f>
        <v>CASHEN JIM</v>
      </c>
    </row>
    <row r="136" spans="1:27" x14ac:dyDescent="0.25">
      <c r="A136">
        <v>7</v>
      </c>
      <c r="B136" t="s">
        <v>163</v>
      </c>
      <c r="C136" t="s">
        <v>843</v>
      </c>
      <c r="D136" t="s">
        <v>844</v>
      </c>
      <c r="E136" t="str">
        <f>AA136</f>
        <v>CASTEEL BOBBIE</v>
      </c>
      <c r="F136" t="s">
        <v>52</v>
      </c>
      <c r="G136">
        <v>1</v>
      </c>
      <c r="H136" t="b">
        <f>IF(G136&gt;2,"3 or More")</f>
        <v>0</v>
      </c>
      <c r="I136">
        <v>2</v>
      </c>
      <c r="J136">
        <v>1</v>
      </c>
      <c r="K136" t="s">
        <v>731</v>
      </c>
      <c r="L136" s="17">
        <v>44387</v>
      </c>
      <c r="M136">
        <v>88</v>
      </c>
      <c r="N136">
        <v>89</v>
      </c>
      <c r="O136">
        <v>90</v>
      </c>
      <c r="P136" t="s">
        <v>40</v>
      </c>
      <c r="Q136">
        <v>10</v>
      </c>
      <c r="S136">
        <v>11</v>
      </c>
      <c r="T136">
        <v>9</v>
      </c>
      <c r="U136">
        <v>9</v>
      </c>
      <c r="V136">
        <v>11</v>
      </c>
      <c r="W136">
        <v>10</v>
      </c>
      <c r="X136">
        <v>11</v>
      </c>
      <c r="Y136" t="s">
        <v>56</v>
      </c>
      <c r="Z136" s="23">
        <v>512</v>
      </c>
      <c r="AA136" t="str">
        <f>D136&amp;" "&amp;C136</f>
        <v>CASTEEL BOBBIE</v>
      </c>
    </row>
    <row r="137" spans="1:27" ht="14.4" x14ac:dyDescent="0.3">
      <c r="A137">
        <v>2</v>
      </c>
      <c r="B137" t="s">
        <v>15</v>
      </c>
      <c r="C137" t="s">
        <v>431</v>
      </c>
      <c r="D137" t="s">
        <v>432</v>
      </c>
      <c r="E137" t="str">
        <f>AA137</f>
        <v>CHADWICK KEITH</v>
      </c>
      <c r="F137" t="s">
        <v>52</v>
      </c>
      <c r="G137" s="32">
        <v>1</v>
      </c>
      <c r="H137" t="b">
        <f>IF(G137&gt;2,"3 or More")</f>
        <v>0</v>
      </c>
      <c r="I137" s="32">
        <v>3</v>
      </c>
      <c r="J137">
        <v>1</v>
      </c>
      <c r="K137" t="s">
        <v>5</v>
      </c>
      <c r="L137" t="s">
        <v>394</v>
      </c>
      <c r="M137">
        <v>88</v>
      </c>
      <c r="N137">
        <v>89</v>
      </c>
      <c r="O137">
        <v>90</v>
      </c>
      <c r="P137" t="s">
        <v>40</v>
      </c>
      <c r="Q137">
        <v>6</v>
      </c>
      <c r="S137">
        <v>19</v>
      </c>
      <c r="T137">
        <v>7</v>
      </c>
      <c r="U137">
        <v>4</v>
      </c>
      <c r="V137">
        <v>5</v>
      </c>
      <c r="W137">
        <v>7</v>
      </c>
      <c r="X137">
        <v>8</v>
      </c>
      <c r="Y137" t="s">
        <v>53</v>
      </c>
      <c r="Z137" s="28">
        <v>171</v>
      </c>
      <c r="AA137" t="str">
        <f>D137&amp;" "&amp;C137</f>
        <v>CHADWICK KEITH</v>
      </c>
    </row>
    <row r="138" spans="1:27" ht="14.4" x14ac:dyDescent="0.3">
      <c r="A138">
        <v>2</v>
      </c>
      <c r="B138" t="s">
        <v>15</v>
      </c>
      <c r="C138" t="s">
        <v>145</v>
      </c>
      <c r="D138" t="s">
        <v>428</v>
      </c>
      <c r="E138" t="str">
        <f>AA138</f>
        <v>CHAPMAN GARY</v>
      </c>
      <c r="F138" t="s">
        <v>52</v>
      </c>
      <c r="G138" s="32">
        <v>1</v>
      </c>
      <c r="H138" t="b">
        <f>IF(G138&gt;2,"3 or More")</f>
        <v>0</v>
      </c>
      <c r="I138" s="32">
        <v>3</v>
      </c>
      <c r="J138">
        <v>1</v>
      </c>
      <c r="K138" t="s">
        <v>5</v>
      </c>
      <c r="L138" t="s">
        <v>394</v>
      </c>
      <c r="M138">
        <v>88</v>
      </c>
      <c r="N138">
        <v>89</v>
      </c>
      <c r="O138">
        <v>90</v>
      </c>
      <c r="P138" t="s">
        <v>40</v>
      </c>
      <c r="Q138">
        <v>4</v>
      </c>
      <c r="S138">
        <v>23</v>
      </c>
      <c r="T138">
        <v>6</v>
      </c>
      <c r="U138">
        <v>6</v>
      </c>
      <c r="V138">
        <v>4</v>
      </c>
      <c r="W138">
        <v>5</v>
      </c>
      <c r="X138">
        <v>6</v>
      </c>
      <c r="Y138" t="s">
        <v>56</v>
      </c>
      <c r="Z138" s="28">
        <v>155</v>
      </c>
      <c r="AA138" t="str">
        <f>D138&amp;" "&amp;C138</f>
        <v>CHAPMAN GARY</v>
      </c>
    </row>
    <row r="139" spans="1:27" x14ac:dyDescent="0.25">
      <c r="A139">
        <v>4</v>
      </c>
      <c r="B139" t="s">
        <v>10</v>
      </c>
      <c r="C139" t="s">
        <v>84</v>
      </c>
      <c r="D139" t="s">
        <v>209</v>
      </c>
      <c r="E139" t="str">
        <f>AA139</f>
        <v>CHILD DENNIS</v>
      </c>
      <c r="F139" t="s">
        <v>49</v>
      </c>
      <c r="G139">
        <v>5</v>
      </c>
      <c r="H139" t="str">
        <f>IF(G139&gt;2,"3 or More")</f>
        <v>3 or More</v>
      </c>
      <c r="I139">
        <v>3</v>
      </c>
      <c r="J139" t="s">
        <v>994</v>
      </c>
      <c r="K139" t="s">
        <v>4</v>
      </c>
      <c r="L139" t="s">
        <v>39</v>
      </c>
      <c r="M139">
        <v>88</v>
      </c>
      <c r="N139">
        <v>89</v>
      </c>
      <c r="O139">
        <v>90</v>
      </c>
      <c r="P139" t="s">
        <v>40</v>
      </c>
      <c r="Q139">
        <v>3</v>
      </c>
      <c r="S139">
        <v>25</v>
      </c>
      <c r="T139">
        <v>3</v>
      </c>
      <c r="U139">
        <v>4</v>
      </c>
      <c r="V139">
        <v>2</v>
      </c>
      <c r="W139">
        <v>4</v>
      </c>
      <c r="X139">
        <v>6</v>
      </c>
      <c r="Y139" t="s">
        <v>41</v>
      </c>
      <c r="Z139" s="28">
        <v>151</v>
      </c>
      <c r="AA139" t="str">
        <f>D139&amp;" "&amp;C139</f>
        <v>CHILD DENNIS</v>
      </c>
    </row>
    <row r="140" spans="1:27" ht="14.4" x14ac:dyDescent="0.3">
      <c r="A140">
        <v>6</v>
      </c>
      <c r="B140" t="s">
        <v>10</v>
      </c>
      <c r="C140" t="s">
        <v>84</v>
      </c>
      <c r="D140" t="s">
        <v>209</v>
      </c>
      <c r="E140" t="str">
        <f>AA140</f>
        <v>CHILD DENNIS</v>
      </c>
      <c r="F140" t="s">
        <v>49</v>
      </c>
      <c r="G140" s="32">
        <v>5</v>
      </c>
      <c r="H140" t="str">
        <f>IF(G140&gt;2,"3 or More")</f>
        <v>3 or More</v>
      </c>
      <c r="I140" s="32">
        <v>2</v>
      </c>
      <c r="J140" t="s">
        <v>994</v>
      </c>
      <c r="K140" t="s">
        <v>534</v>
      </c>
      <c r="L140" t="s">
        <v>535</v>
      </c>
      <c r="M140">
        <v>88</v>
      </c>
      <c r="N140">
        <v>89</v>
      </c>
      <c r="O140">
        <v>90</v>
      </c>
      <c r="P140" t="s">
        <v>40</v>
      </c>
      <c r="Q140">
        <v>7</v>
      </c>
      <c r="S140">
        <v>17</v>
      </c>
      <c r="T140">
        <v>5</v>
      </c>
      <c r="U140">
        <v>6</v>
      </c>
      <c r="V140">
        <v>8</v>
      </c>
      <c r="W140">
        <v>6</v>
      </c>
      <c r="X140">
        <v>6</v>
      </c>
      <c r="Y140" t="s">
        <v>41</v>
      </c>
      <c r="Z140" s="28">
        <v>151</v>
      </c>
      <c r="AA140" t="str">
        <f>D140&amp;" "&amp;C140</f>
        <v>CHILD DENNIS</v>
      </c>
    </row>
    <row r="141" spans="1:27" x14ac:dyDescent="0.25">
      <c r="A141">
        <v>5</v>
      </c>
      <c r="B141" t="s">
        <v>10</v>
      </c>
      <c r="C141" t="s">
        <v>84</v>
      </c>
      <c r="D141" t="s">
        <v>209</v>
      </c>
      <c r="E141" t="str">
        <f>AA141</f>
        <v>CHILD DENNIS</v>
      </c>
      <c r="F141" t="s">
        <v>49</v>
      </c>
      <c r="G141">
        <v>5</v>
      </c>
      <c r="H141" t="str">
        <f>IF(G141&gt;2,"3 or More")</f>
        <v>3 or More</v>
      </c>
      <c r="I141">
        <v>2</v>
      </c>
      <c r="J141" t="s">
        <v>994</v>
      </c>
      <c r="K141" t="s">
        <v>662</v>
      </c>
      <c r="L141" t="s">
        <v>663</v>
      </c>
      <c r="M141">
        <v>88</v>
      </c>
      <c r="N141">
        <v>89</v>
      </c>
      <c r="O141">
        <v>90</v>
      </c>
      <c r="P141" t="s">
        <v>40</v>
      </c>
      <c r="Q141">
        <v>7</v>
      </c>
      <c r="S141">
        <v>17</v>
      </c>
      <c r="T141">
        <v>7</v>
      </c>
      <c r="U141">
        <v>6</v>
      </c>
      <c r="V141">
        <v>6</v>
      </c>
      <c r="W141">
        <v>10</v>
      </c>
      <c r="X141">
        <v>7</v>
      </c>
      <c r="Y141" t="s">
        <v>41</v>
      </c>
      <c r="Z141" s="28">
        <v>151</v>
      </c>
      <c r="AA141" t="str">
        <f>D141&amp;" "&amp;C141</f>
        <v>CHILD DENNIS</v>
      </c>
    </row>
    <row r="142" spans="1:27" ht="14.4" x14ac:dyDescent="0.3">
      <c r="A142">
        <v>4</v>
      </c>
      <c r="B142" t="s">
        <v>10</v>
      </c>
      <c r="C142" t="s">
        <v>84</v>
      </c>
      <c r="D142" t="s">
        <v>209</v>
      </c>
      <c r="E142" t="str">
        <f>AA142</f>
        <v>CHILD DENNIS</v>
      </c>
      <c r="F142" t="s">
        <v>49</v>
      </c>
      <c r="G142" s="32">
        <v>5</v>
      </c>
      <c r="H142" t="str">
        <f>IF(G142&gt;2,"3 or More")</f>
        <v>3 or More</v>
      </c>
      <c r="I142" s="32">
        <v>2</v>
      </c>
      <c r="J142" t="s">
        <v>994</v>
      </c>
      <c r="K142" t="s">
        <v>731</v>
      </c>
      <c r="L142" s="17">
        <v>44387</v>
      </c>
      <c r="M142">
        <v>88</v>
      </c>
      <c r="N142">
        <v>89</v>
      </c>
      <c r="O142">
        <v>90</v>
      </c>
      <c r="P142" t="s">
        <v>40</v>
      </c>
      <c r="Q142">
        <v>5</v>
      </c>
      <c r="S142">
        <v>21</v>
      </c>
      <c r="T142">
        <v>5</v>
      </c>
      <c r="U142">
        <v>5</v>
      </c>
      <c r="V142">
        <v>5</v>
      </c>
      <c r="W142">
        <v>6</v>
      </c>
      <c r="X142">
        <v>5</v>
      </c>
      <c r="Y142" t="s">
        <v>41</v>
      </c>
      <c r="Z142" s="23">
        <v>151</v>
      </c>
      <c r="AA142" t="str">
        <f>D142&amp;" "&amp;C142</f>
        <v>CHILD DENNIS</v>
      </c>
    </row>
    <row r="143" spans="1:27" ht="14.4" x14ac:dyDescent="0.3">
      <c r="A143" s="25">
        <v>4</v>
      </c>
      <c r="B143" s="25" t="s">
        <v>10</v>
      </c>
      <c r="C143" s="25" t="s">
        <v>84</v>
      </c>
      <c r="D143" s="25" t="s">
        <v>209</v>
      </c>
      <c r="E143" t="str">
        <f>AA143</f>
        <v>CHILD DENNIS</v>
      </c>
      <c r="F143" s="25" t="s">
        <v>49</v>
      </c>
      <c r="G143" s="24">
        <v>5</v>
      </c>
      <c r="H143" t="str">
        <f>IF(G143&gt;2,"3 or More")</f>
        <v>3 or More</v>
      </c>
      <c r="I143" s="24">
        <v>1</v>
      </c>
      <c r="J143" t="s">
        <v>994</v>
      </c>
      <c r="K143" s="25" t="s">
        <v>878</v>
      </c>
      <c r="L143" s="25" t="s">
        <v>879</v>
      </c>
      <c r="M143" s="25">
        <v>88</v>
      </c>
      <c r="N143" s="25">
        <v>89</v>
      </c>
      <c r="O143" s="25">
        <v>90</v>
      </c>
      <c r="P143" s="25" t="s">
        <v>40</v>
      </c>
      <c r="Q143" s="25">
        <v>4</v>
      </c>
      <c r="R143" s="25"/>
      <c r="S143" s="25">
        <v>23</v>
      </c>
      <c r="T143" s="25">
        <v>6</v>
      </c>
      <c r="U143" s="25">
        <v>4</v>
      </c>
      <c r="V143" s="25">
        <v>5</v>
      </c>
      <c r="W143" s="25">
        <v>4</v>
      </c>
      <c r="X143" s="25">
        <v>1</v>
      </c>
      <c r="Y143" s="25" t="s">
        <v>41</v>
      </c>
      <c r="Z143" s="29">
        <v>151</v>
      </c>
      <c r="AA143" t="str">
        <f>D143&amp;" "&amp;C143</f>
        <v>CHILD DENNIS</v>
      </c>
    </row>
    <row r="144" spans="1:27" ht="14.4" x14ac:dyDescent="0.3">
      <c r="A144">
        <v>1</v>
      </c>
      <c r="B144" t="s">
        <v>19</v>
      </c>
      <c r="C144" t="s">
        <v>88</v>
      </c>
      <c r="D144" t="s">
        <v>315</v>
      </c>
      <c r="E144" t="str">
        <f>AA144</f>
        <v>CHRISTIAN CRAIG</v>
      </c>
      <c r="F144" t="s">
        <v>69</v>
      </c>
      <c r="G144" s="32">
        <v>5</v>
      </c>
      <c r="H144" t="str">
        <f>IF(G144&gt;2,"3 or More")</f>
        <v>3 or More</v>
      </c>
      <c r="I144" s="32">
        <v>2</v>
      </c>
      <c r="J144" t="s">
        <v>994</v>
      </c>
      <c r="K144" t="s">
        <v>8</v>
      </c>
      <c r="L144" t="s">
        <v>270</v>
      </c>
      <c r="M144">
        <v>88</v>
      </c>
      <c r="N144">
        <v>89</v>
      </c>
      <c r="O144">
        <v>90</v>
      </c>
      <c r="P144" t="s">
        <v>40</v>
      </c>
      <c r="Q144">
        <v>2</v>
      </c>
      <c r="S144">
        <v>27</v>
      </c>
      <c r="T144">
        <v>3</v>
      </c>
      <c r="U144">
        <v>3</v>
      </c>
      <c r="V144">
        <v>3</v>
      </c>
      <c r="W144">
        <v>2</v>
      </c>
      <c r="X144">
        <v>2</v>
      </c>
      <c r="Y144" t="s">
        <v>53</v>
      </c>
      <c r="Z144" s="28">
        <v>53</v>
      </c>
      <c r="AA144" t="str">
        <f>D144&amp;" "&amp;C144</f>
        <v>CHRISTIAN CRAIG</v>
      </c>
    </row>
    <row r="145" spans="1:27" ht="14.4" x14ac:dyDescent="0.3">
      <c r="A145">
        <v>2</v>
      </c>
      <c r="B145" t="s">
        <v>19</v>
      </c>
      <c r="C145" t="s">
        <v>88</v>
      </c>
      <c r="D145" t="s">
        <v>315</v>
      </c>
      <c r="E145" t="str">
        <f>AA145</f>
        <v>CHRISTIAN CRAIG</v>
      </c>
      <c r="F145" t="s">
        <v>69</v>
      </c>
      <c r="G145" s="32">
        <v>5</v>
      </c>
      <c r="H145" t="str">
        <f>IF(G145&gt;2,"3 or More")</f>
        <v>3 or More</v>
      </c>
      <c r="I145" s="32">
        <v>3</v>
      </c>
      <c r="J145" t="s">
        <v>994</v>
      </c>
      <c r="K145" t="s">
        <v>5</v>
      </c>
      <c r="L145" t="s">
        <v>394</v>
      </c>
      <c r="M145">
        <v>88</v>
      </c>
      <c r="N145">
        <v>89</v>
      </c>
      <c r="O145">
        <v>90</v>
      </c>
      <c r="P145" t="s">
        <v>40</v>
      </c>
      <c r="Q145">
        <v>3</v>
      </c>
      <c r="S145">
        <v>25</v>
      </c>
      <c r="T145">
        <v>3</v>
      </c>
      <c r="U145">
        <v>3</v>
      </c>
      <c r="V145">
        <v>3</v>
      </c>
      <c r="W145">
        <v>3</v>
      </c>
      <c r="X145">
        <v>3</v>
      </c>
      <c r="Y145" t="s">
        <v>53</v>
      </c>
      <c r="Z145" s="28">
        <v>53</v>
      </c>
      <c r="AA145" t="str">
        <f>D145&amp;" "&amp;C145</f>
        <v>CHRISTIAN CRAIG</v>
      </c>
    </row>
    <row r="146" spans="1:27" ht="14.4" x14ac:dyDescent="0.3">
      <c r="A146">
        <v>1</v>
      </c>
      <c r="B146" t="s">
        <v>19</v>
      </c>
      <c r="C146" t="s">
        <v>88</v>
      </c>
      <c r="D146" t="s">
        <v>315</v>
      </c>
      <c r="E146" t="str">
        <f>AA146</f>
        <v>CHRISTIAN CRAIG</v>
      </c>
      <c r="F146" t="s">
        <v>69</v>
      </c>
      <c r="G146" s="32">
        <v>5</v>
      </c>
      <c r="H146" t="str">
        <f>IF(G146&gt;2,"3 or More")</f>
        <v>3 or More</v>
      </c>
      <c r="I146" s="32">
        <v>2</v>
      </c>
      <c r="J146" t="s">
        <v>994</v>
      </c>
      <c r="K146" t="s">
        <v>662</v>
      </c>
      <c r="L146" t="s">
        <v>663</v>
      </c>
      <c r="M146">
        <v>88</v>
      </c>
      <c r="N146">
        <v>89</v>
      </c>
      <c r="O146">
        <v>90</v>
      </c>
      <c r="P146" t="s">
        <v>40</v>
      </c>
      <c r="Q146">
        <v>6</v>
      </c>
      <c r="S146">
        <v>19</v>
      </c>
      <c r="T146">
        <v>5</v>
      </c>
      <c r="U146">
        <v>6</v>
      </c>
      <c r="V146">
        <v>6</v>
      </c>
      <c r="W146">
        <v>6</v>
      </c>
      <c r="X146">
        <v>6</v>
      </c>
      <c r="Y146" t="s">
        <v>348</v>
      </c>
      <c r="Z146" s="28">
        <v>53</v>
      </c>
      <c r="AA146" t="str">
        <f>D146&amp;" "&amp;C146</f>
        <v>CHRISTIAN CRAIG</v>
      </c>
    </row>
    <row r="147" spans="1:27" ht="14.4" x14ac:dyDescent="0.3">
      <c r="A147">
        <v>2</v>
      </c>
      <c r="B147" t="s">
        <v>19</v>
      </c>
      <c r="C147" t="s">
        <v>88</v>
      </c>
      <c r="D147" t="s">
        <v>315</v>
      </c>
      <c r="E147" t="str">
        <f>AA147</f>
        <v>CHRISTIAN CRAIG</v>
      </c>
      <c r="F147" t="s">
        <v>69</v>
      </c>
      <c r="G147" s="32">
        <v>5</v>
      </c>
      <c r="H147" t="str">
        <f>IF(G147&gt;2,"3 or More")</f>
        <v>3 or More</v>
      </c>
      <c r="I147" s="32">
        <v>2</v>
      </c>
      <c r="J147" t="s">
        <v>994</v>
      </c>
      <c r="K147" t="s">
        <v>731</v>
      </c>
      <c r="L147" s="17">
        <v>44387</v>
      </c>
      <c r="M147">
        <v>88</v>
      </c>
      <c r="N147">
        <v>89</v>
      </c>
      <c r="O147">
        <v>90</v>
      </c>
      <c r="P147" t="s">
        <v>40</v>
      </c>
      <c r="Q147">
        <v>2</v>
      </c>
      <c r="S147">
        <v>27</v>
      </c>
      <c r="T147">
        <v>4</v>
      </c>
      <c r="U147">
        <v>3</v>
      </c>
      <c r="V147">
        <v>3</v>
      </c>
      <c r="W147">
        <v>2</v>
      </c>
      <c r="X147">
        <v>3</v>
      </c>
      <c r="Y147" t="s">
        <v>756</v>
      </c>
      <c r="Z147" s="23">
        <v>53</v>
      </c>
      <c r="AA147" t="str">
        <f>D147&amp;" "&amp;C147</f>
        <v>CHRISTIAN CRAIG</v>
      </c>
    </row>
    <row r="148" spans="1:27" ht="14.4" x14ac:dyDescent="0.3">
      <c r="A148" s="25">
        <v>1</v>
      </c>
      <c r="B148" s="25" t="s">
        <v>19</v>
      </c>
      <c r="C148" s="25" t="s">
        <v>88</v>
      </c>
      <c r="D148" s="25" t="s">
        <v>315</v>
      </c>
      <c r="E148" t="str">
        <f>AA148</f>
        <v>CHRISTIAN CRAIG</v>
      </c>
      <c r="F148" s="25" t="s">
        <v>69</v>
      </c>
      <c r="G148" s="24">
        <v>5</v>
      </c>
      <c r="H148" t="str">
        <f>IF(G148&gt;2,"3 or More")</f>
        <v>3 or More</v>
      </c>
      <c r="I148" s="24">
        <v>1</v>
      </c>
      <c r="J148" t="s">
        <v>994</v>
      </c>
      <c r="K148" s="25" t="s">
        <v>878</v>
      </c>
      <c r="L148" s="25" t="s">
        <v>879</v>
      </c>
      <c r="M148" s="25">
        <v>88</v>
      </c>
      <c r="N148" s="25">
        <v>89</v>
      </c>
      <c r="O148" s="25">
        <v>90</v>
      </c>
      <c r="P148" s="25" t="s">
        <v>40</v>
      </c>
      <c r="Q148" s="25">
        <v>2</v>
      </c>
      <c r="R148" s="25"/>
      <c r="S148" s="25">
        <v>27</v>
      </c>
      <c r="T148" s="25">
        <v>2</v>
      </c>
      <c r="U148" s="25">
        <v>2</v>
      </c>
      <c r="V148" s="25">
        <v>2</v>
      </c>
      <c r="W148" s="25">
        <v>2</v>
      </c>
      <c r="X148" s="25">
        <v>2</v>
      </c>
      <c r="Y148" s="25" t="s">
        <v>756</v>
      </c>
      <c r="Z148" s="29">
        <v>53</v>
      </c>
      <c r="AA148" t="str">
        <f>D148&amp;" "&amp;C148</f>
        <v>CHRISTIAN CRAIG</v>
      </c>
    </row>
    <row r="149" spans="1:27" ht="14.4" x14ac:dyDescent="0.3">
      <c r="A149">
        <v>5</v>
      </c>
      <c r="B149" t="s">
        <v>14</v>
      </c>
      <c r="C149" t="s">
        <v>192</v>
      </c>
      <c r="D149" t="s">
        <v>376</v>
      </c>
      <c r="E149" t="str">
        <f>AA149</f>
        <v>CLARK CHRIS</v>
      </c>
      <c r="F149" t="s">
        <v>49</v>
      </c>
      <c r="G149" s="32">
        <v>2</v>
      </c>
      <c r="H149" t="b">
        <f>IF(G149&gt;2,"3 or More")</f>
        <v>0</v>
      </c>
      <c r="I149" s="32">
        <v>2</v>
      </c>
      <c r="J149">
        <v>1</v>
      </c>
      <c r="K149" t="s">
        <v>8</v>
      </c>
      <c r="L149" t="s">
        <v>270</v>
      </c>
      <c r="M149">
        <v>88</v>
      </c>
      <c r="N149">
        <v>89</v>
      </c>
      <c r="O149">
        <v>90</v>
      </c>
      <c r="P149" t="s">
        <v>40</v>
      </c>
      <c r="Q149">
        <v>8</v>
      </c>
      <c r="S149">
        <v>15</v>
      </c>
      <c r="T149">
        <v>10</v>
      </c>
      <c r="U149">
        <v>7</v>
      </c>
      <c r="V149">
        <v>7</v>
      </c>
      <c r="W149">
        <v>7</v>
      </c>
      <c r="X149">
        <v>8</v>
      </c>
      <c r="Y149" t="s">
        <v>53</v>
      </c>
      <c r="Z149" s="28">
        <v>112</v>
      </c>
      <c r="AA149" t="str">
        <f>D149&amp;" "&amp;C149</f>
        <v>CLARK CHRIS</v>
      </c>
    </row>
    <row r="150" spans="1:27" ht="14.4" x14ac:dyDescent="0.3">
      <c r="A150">
        <v>6</v>
      </c>
      <c r="B150" t="s">
        <v>14</v>
      </c>
      <c r="C150" t="s">
        <v>192</v>
      </c>
      <c r="D150" t="s">
        <v>376</v>
      </c>
      <c r="E150" t="str">
        <f>AA150</f>
        <v>CLARK CHRIS</v>
      </c>
      <c r="F150" t="s">
        <v>49</v>
      </c>
      <c r="G150" s="32">
        <v>2</v>
      </c>
      <c r="H150" t="b">
        <f>IF(G150&gt;2,"3 or More")</f>
        <v>0</v>
      </c>
      <c r="I150" s="32">
        <v>2</v>
      </c>
      <c r="J150">
        <v>1</v>
      </c>
      <c r="K150" t="s">
        <v>731</v>
      </c>
      <c r="L150" s="17">
        <v>44387</v>
      </c>
      <c r="M150">
        <v>88</v>
      </c>
      <c r="N150">
        <v>89</v>
      </c>
      <c r="O150">
        <v>90</v>
      </c>
      <c r="P150" t="s">
        <v>40</v>
      </c>
      <c r="Q150">
        <v>10</v>
      </c>
      <c r="S150">
        <v>11</v>
      </c>
      <c r="T150">
        <v>16</v>
      </c>
      <c r="U150">
        <v>17</v>
      </c>
      <c r="V150">
        <v>11</v>
      </c>
      <c r="W150">
        <v>10</v>
      </c>
      <c r="X150">
        <v>19</v>
      </c>
      <c r="Y150" t="s">
        <v>53</v>
      </c>
      <c r="Z150" s="23">
        <v>112</v>
      </c>
      <c r="AA150" t="str">
        <f>D150&amp;" "&amp;C150</f>
        <v>CLARK CHRIS</v>
      </c>
    </row>
    <row r="151" spans="1:27" ht="14.4" x14ac:dyDescent="0.3">
      <c r="A151">
        <v>3</v>
      </c>
      <c r="B151" t="s">
        <v>15</v>
      </c>
      <c r="C151" t="s">
        <v>86</v>
      </c>
      <c r="D151" t="s">
        <v>376</v>
      </c>
      <c r="E151" t="str">
        <f>AA151</f>
        <v>CLARK RON</v>
      </c>
      <c r="F151" t="s">
        <v>69</v>
      </c>
      <c r="G151" s="32">
        <v>1</v>
      </c>
      <c r="H151" t="b">
        <f>IF(G151&gt;2,"3 or More")</f>
        <v>0</v>
      </c>
      <c r="I151" s="32">
        <v>2</v>
      </c>
      <c r="J151">
        <v>1</v>
      </c>
      <c r="K151" t="s">
        <v>731</v>
      </c>
      <c r="L151" s="17">
        <v>44387</v>
      </c>
      <c r="M151">
        <v>88</v>
      </c>
      <c r="N151">
        <v>89</v>
      </c>
      <c r="O151">
        <v>90</v>
      </c>
      <c r="P151" t="s">
        <v>40</v>
      </c>
      <c r="Q151">
        <v>4</v>
      </c>
      <c r="S151">
        <v>23</v>
      </c>
      <c r="T151">
        <v>6</v>
      </c>
      <c r="U151">
        <v>3</v>
      </c>
      <c r="V151">
        <v>4</v>
      </c>
      <c r="W151">
        <v>10</v>
      </c>
      <c r="X151">
        <v>7</v>
      </c>
      <c r="Y151" t="s">
        <v>59</v>
      </c>
      <c r="Z151" s="23">
        <v>975</v>
      </c>
      <c r="AA151" t="str">
        <f>D151&amp;" "&amp;C151</f>
        <v>CLARK RON</v>
      </c>
    </row>
    <row r="152" spans="1:27" ht="14.4" x14ac:dyDescent="0.3">
      <c r="A152">
        <v>3</v>
      </c>
      <c r="B152" t="s">
        <v>163</v>
      </c>
      <c r="C152" t="s">
        <v>339</v>
      </c>
      <c r="D152" t="s">
        <v>340</v>
      </c>
      <c r="E152" t="str">
        <f>AA152</f>
        <v>CLEARY PAUL</v>
      </c>
      <c r="F152" t="s">
        <v>49</v>
      </c>
      <c r="G152" s="32">
        <v>2</v>
      </c>
      <c r="H152" t="b">
        <f>IF(G152&gt;2,"3 or More")</f>
        <v>0</v>
      </c>
      <c r="I152" s="32">
        <v>2</v>
      </c>
      <c r="J152">
        <v>1</v>
      </c>
      <c r="K152" t="s">
        <v>8</v>
      </c>
      <c r="L152" t="s">
        <v>270</v>
      </c>
      <c r="M152">
        <v>88</v>
      </c>
      <c r="N152">
        <v>89</v>
      </c>
      <c r="O152">
        <v>90</v>
      </c>
      <c r="P152" t="s">
        <v>40</v>
      </c>
      <c r="Q152">
        <v>1</v>
      </c>
      <c r="S152">
        <v>30</v>
      </c>
      <c r="T152">
        <v>1</v>
      </c>
      <c r="U152">
        <v>1</v>
      </c>
      <c r="V152">
        <v>1</v>
      </c>
      <c r="W152">
        <v>1</v>
      </c>
      <c r="X152">
        <v>4</v>
      </c>
      <c r="Y152" t="s">
        <v>53</v>
      </c>
      <c r="Z152" s="28">
        <v>0</v>
      </c>
      <c r="AA152" t="str">
        <f>D152&amp;" "&amp;C152</f>
        <v>CLEARY PAUL</v>
      </c>
    </row>
    <row r="153" spans="1:27" ht="14.4" x14ac:dyDescent="0.3">
      <c r="A153">
        <v>7</v>
      </c>
      <c r="B153" t="s">
        <v>163</v>
      </c>
      <c r="C153" t="s">
        <v>339</v>
      </c>
      <c r="D153" t="s">
        <v>340</v>
      </c>
      <c r="E153" t="str">
        <f>AA153</f>
        <v>CLEARY PAUL</v>
      </c>
      <c r="F153" t="s">
        <v>49</v>
      </c>
      <c r="G153" s="32">
        <v>2</v>
      </c>
      <c r="H153" t="b">
        <f>IF(G153&gt;2,"3 or More")</f>
        <v>0</v>
      </c>
      <c r="I153" s="32">
        <v>2</v>
      </c>
      <c r="J153">
        <v>1</v>
      </c>
      <c r="K153" t="s">
        <v>731</v>
      </c>
      <c r="L153" s="17">
        <v>44387</v>
      </c>
      <c r="M153">
        <v>88</v>
      </c>
      <c r="N153">
        <v>89</v>
      </c>
      <c r="O153">
        <v>90</v>
      </c>
      <c r="P153" t="s">
        <v>40</v>
      </c>
      <c r="Q153">
        <v>9</v>
      </c>
      <c r="S153">
        <v>13</v>
      </c>
      <c r="T153">
        <v>13</v>
      </c>
      <c r="U153">
        <v>11</v>
      </c>
      <c r="V153">
        <v>9</v>
      </c>
      <c r="W153">
        <v>7</v>
      </c>
      <c r="X153">
        <v>8</v>
      </c>
      <c r="Y153" t="s">
        <v>53</v>
      </c>
      <c r="Z153" s="23">
        <v>0</v>
      </c>
      <c r="AA153" t="str">
        <f>D153&amp;" "&amp;C153</f>
        <v>CLEARY PAUL</v>
      </c>
    </row>
    <row r="154" spans="1:27" x14ac:dyDescent="0.25">
      <c r="A154">
        <v>4</v>
      </c>
      <c r="B154" t="s">
        <v>13</v>
      </c>
      <c r="C154" t="s">
        <v>623</v>
      </c>
      <c r="D154" t="s">
        <v>776</v>
      </c>
      <c r="E154" t="str">
        <f>AA154</f>
        <v>CONNOLLY DEREK</v>
      </c>
      <c r="F154" t="s">
        <v>49</v>
      </c>
      <c r="G154">
        <v>1</v>
      </c>
      <c r="H154" t="b">
        <f>IF(G154&gt;2,"3 or More")</f>
        <v>0</v>
      </c>
      <c r="I154">
        <v>2</v>
      </c>
      <c r="J154">
        <v>1</v>
      </c>
      <c r="K154" t="s">
        <v>731</v>
      </c>
      <c r="L154" s="17">
        <v>44387</v>
      </c>
      <c r="M154">
        <v>88</v>
      </c>
      <c r="N154">
        <v>89</v>
      </c>
      <c r="O154">
        <v>90</v>
      </c>
      <c r="P154" t="s">
        <v>40</v>
      </c>
      <c r="Q154">
        <v>2</v>
      </c>
      <c r="S154">
        <v>27</v>
      </c>
      <c r="T154">
        <v>3</v>
      </c>
      <c r="U154">
        <v>5</v>
      </c>
      <c r="V154">
        <v>2</v>
      </c>
      <c r="W154">
        <v>2</v>
      </c>
      <c r="X154">
        <v>4</v>
      </c>
      <c r="Y154" t="s">
        <v>59</v>
      </c>
      <c r="Z154" s="23">
        <v>44</v>
      </c>
      <c r="AA154" t="str">
        <f>D154&amp;" "&amp;C154</f>
        <v>CONNOLLY DEREK</v>
      </c>
    </row>
    <row r="155" spans="1:27" ht="14.4" x14ac:dyDescent="0.3">
      <c r="A155">
        <v>2</v>
      </c>
      <c r="B155" t="s">
        <v>15</v>
      </c>
      <c r="C155" t="s">
        <v>108</v>
      </c>
      <c r="D155" t="s">
        <v>429</v>
      </c>
      <c r="E155" t="str">
        <f>AA155</f>
        <v>COOK CHUCK</v>
      </c>
      <c r="F155" t="s">
        <v>52</v>
      </c>
      <c r="G155" s="32">
        <v>1</v>
      </c>
      <c r="H155" t="b">
        <f>IF(G155&gt;2,"3 or More")</f>
        <v>0</v>
      </c>
      <c r="I155" s="32">
        <v>3</v>
      </c>
      <c r="J155">
        <v>1</v>
      </c>
      <c r="K155" t="s">
        <v>5</v>
      </c>
      <c r="L155" t="s">
        <v>394</v>
      </c>
      <c r="M155">
        <v>88</v>
      </c>
      <c r="N155">
        <v>89</v>
      </c>
      <c r="O155">
        <v>90</v>
      </c>
      <c r="P155" t="s">
        <v>40</v>
      </c>
      <c r="Q155">
        <v>5</v>
      </c>
      <c r="S155">
        <v>21</v>
      </c>
      <c r="T155">
        <v>9</v>
      </c>
      <c r="U155">
        <v>5</v>
      </c>
      <c r="V155">
        <v>6</v>
      </c>
      <c r="W155">
        <v>8</v>
      </c>
      <c r="X155">
        <v>3</v>
      </c>
      <c r="Y155" t="s">
        <v>46</v>
      </c>
      <c r="Z155" s="28">
        <v>827</v>
      </c>
      <c r="AA155" t="str">
        <f>D155&amp;" "&amp;C155</f>
        <v>COOK CHUCK</v>
      </c>
    </row>
    <row r="156" spans="1:27" ht="14.4" x14ac:dyDescent="0.3">
      <c r="A156">
        <v>6</v>
      </c>
      <c r="B156" t="s">
        <v>18</v>
      </c>
      <c r="C156" t="s">
        <v>264</v>
      </c>
      <c r="D156" t="s">
        <v>265</v>
      </c>
      <c r="E156" t="str">
        <f>AA156</f>
        <v>COOL ARIC</v>
      </c>
      <c r="F156" t="s">
        <v>49</v>
      </c>
      <c r="G156" s="32">
        <v>2</v>
      </c>
      <c r="H156" t="b">
        <f>IF(G156&gt;2,"3 or More")</f>
        <v>0</v>
      </c>
      <c r="I156">
        <v>3</v>
      </c>
      <c r="J156" t="s">
        <v>994</v>
      </c>
      <c r="K156" t="s">
        <v>4</v>
      </c>
      <c r="L156" t="s">
        <v>39</v>
      </c>
      <c r="M156">
        <v>88</v>
      </c>
      <c r="N156">
        <v>89</v>
      </c>
      <c r="O156">
        <v>90</v>
      </c>
      <c r="P156" t="s">
        <v>40</v>
      </c>
      <c r="Q156">
        <v>1</v>
      </c>
      <c r="S156">
        <v>30</v>
      </c>
      <c r="T156">
        <v>3</v>
      </c>
      <c r="U156">
        <v>1</v>
      </c>
      <c r="V156">
        <v>2</v>
      </c>
      <c r="W156">
        <v>1</v>
      </c>
      <c r="X156">
        <v>1</v>
      </c>
      <c r="Y156" t="s">
        <v>53</v>
      </c>
      <c r="Z156" s="28">
        <v>879</v>
      </c>
      <c r="AA156" t="str">
        <f>D156&amp;" "&amp;C156</f>
        <v>COOL ARIC</v>
      </c>
    </row>
    <row r="157" spans="1:27" ht="14.4" x14ac:dyDescent="0.3">
      <c r="A157" s="25">
        <v>7</v>
      </c>
      <c r="B157" s="25" t="s">
        <v>18</v>
      </c>
      <c r="C157" s="25" t="s">
        <v>264</v>
      </c>
      <c r="D157" s="25" t="s">
        <v>265</v>
      </c>
      <c r="E157" t="str">
        <f>AA157</f>
        <v>COOL ARIC</v>
      </c>
      <c r="F157" s="25" t="s">
        <v>49</v>
      </c>
      <c r="G157" s="24">
        <v>2</v>
      </c>
      <c r="H157" t="b">
        <f>IF(G157&gt;2,"3 or More")</f>
        <v>0</v>
      </c>
      <c r="I157" s="24">
        <v>1</v>
      </c>
      <c r="J157" t="s">
        <v>994</v>
      </c>
      <c r="K157" s="25" t="s">
        <v>878</v>
      </c>
      <c r="L157" s="25" t="s">
        <v>879</v>
      </c>
      <c r="M157" s="25">
        <v>88</v>
      </c>
      <c r="N157" s="25">
        <v>89</v>
      </c>
      <c r="O157" s="25">
        <v>90</v>
      </c>
      <c r="P157" s="25" t="s">
        <v>40</v>
      </c>
      <c r="Q157" s="25">
        <v>3</v>
      </c>
      <c r="R157" s="25"/>
      <c r="S157" s="25">
        <v>25</v>
      </c>
      <c r="T157" s="25">
        <v>4</v>
      </c>
      <c r="U157" s="25">
        <v>4</v>
      </c>
      <c r="V157" s="25">
        <v>4</v>
      </c>
      <c r="W157" s="25">
        <v>3</v>
      </c>
      <c r="X157" s="25">
        <v>3</v>
      </c>
      <c r="Y157" s="25" t="s">
        <v>46</v>
      </c>
      <c r="Z157" s="29">
        <v>879</v>
      </c>
      <c r="AA157" t="str">
        <f>D157&amp;" "&amp;C157</f>
        <v>COOL ARIC</v>
      </c>
    </row>
    <row r="158" spans="1:27" ht="14.4" x14ac:dyDescent="0.3">
      <c r="A158">
        <v>5</v>
      </c>
      <c r="B158" t="s">
        <v>14</v>
      </c>
      <c r="C158" t="s">
        <v>36</v>
      </c>
      <c r="D158" t="s">
        <v>243</v>
      </c>
      <c r="E158" t="str">
        <f>AA158</f>
        <v>COONEY MICHAEL</v>
      </c>
      <c r="F158" t="s">
        <v>45</v>
      </c>
      <c r="G158" s="32">
        <v>2</v>
      </c>
      <c r="H158" t="b">
        <f>IF(G158&gt;2,"3 or More")</f>
        <v>0</v>
      </c>
      <c r="I158">
        <v>3</v>
      </c>
      <c r="J158">
        <v>1</v>
      </c>
      <c r="K158" t="s">
        <v>4</v>
      </c>
      <c r="L158" t="s">
        <v>39</v>
      </c>
      <c r="M158">
        <v>88</v>
      </c>
      <c r="N158">
        <v>89</v>
      </c>
      <c r="O158">
        <v>90</v>
      </c>
      <c r="P158" t="s">
        <v>40</v>
      </c>
      <c r="Q158">
        <v>6</v>
      </c>
      <c r="S158">
        <v>19</v>
      </c>
      <c r="T158">
        <v>7</v>
      </c>
      <c r="U158">
        <v>6</v>
      </c>
      <c r="V158">
        <v>5</v>
      </c>
      <c r="W158">
        <v>7</v>
      </c>
      <c r="X158">
        <v>6</v>
      </c>
      <c r="Y158" t="s">
        <v>59</v>
      </c>
      <c r="Z158" s="28">
        <v>699</v>
      </c>
      <c r="AA158" t="str">
        <f>D158&amp;" "&amp;C158</f>
        <v>COONEY MICHAEL</v>
      </c>
    </row>
    <row r="159" spans="1:27" ht="14.4" x14ac:dyDescent="0.3">
      <c r="A159">
        <v>4</v>
      </c>
      <c r="B159" t="s">
        <v>14</v>
      </c>
      <c r="C159" t="s">
        <v>36</v>
      </c>
      <c r="D159" t="s">
        <v>243</v>
      </c>
      <c r="E159" t="str">
        <f>AA159</f>
        <v>COONEY MICHAEL</v>
      </c>
      <c r="F159" s="4" t="s">
        <v>45</v>
      </c>
      <c r="G159" s="32">
        <v>2</v>
      </c>
      <c r="H159" t="b">
        <f>IF(G159&gt;2,"3 or More")</f>
        <v>0</v>
      </c>
      <c r="I159" s="32">
        <v>3</v>
      </c>
      <c r="J159">
        <v>1</v>
      </c>
      <c r="K159" t="s">
        <v>5</v>
      </c>
      <c r="L159" t="s">
        <v>394</v>
      </c>
      <c r="M159">
        <v>88</v>
      </c>
      <c r="N159">
        <v>89</v>
      </c>
      <c r="O159">
        <v>90</v>
      </c>
      <c r="P159" t="s">
        <v>40</v>
      </c>
      <c r="Q159">
        <v>17</v>
      </c>
      <c r="S159">
        <v>10</v>
      </c>
      <c r="T159">
        <v>19</v>
      </c>
      <c r="U159">
        <v>17</v>
      </c>
      <c r="V159">
        <v>15</v>
      </c>
      <c r="W159">
        <v>18</v>
      </c>
      <c r="X159">
        <v>16</v>
      </c>
      <c r="Y159" t="s">
        <v>59</v>
      </c>
      <c r="Z159" s="28">
        <v>699</v>
      </c>
      <c r="AA159" t="str">
        <f>D159&amp;" "&amp;C159</f>
        <v>COONEY MICHAEL</v>
      </c>
    </row>
    <row r="160" spans="1:27" x14ac:dyDescent="0.25">
      <c r="A160">
        <v>7</v>
      </c>
      <c r="B160" t="s">
        <v>163</v>
      </c>
      <c r="C160" t="s">
        <v>201</v>
      </c>
      <c r="D160" t="s">
        <v>837</v>
      </c>
      <c r="E160" t="str">
        <f>AA160</f>
        <v>COOPER TERRY</v>
      </c>
      <c r="F160" t="s">
        <v>69</v>
      </c>
      <c r="G160">
        <v>1</v>
      </c>
      <c r="H160" t="b">
        <f>IF(G160&gt;2,"3 or More")</f>
        <v>0</v>
      </c>
      <c r="I160">
        <v>2</v>
      </c>
      <c r="J160">
        <v>1</v>
      </c>
      <c r="K160" t="s">
        <v>731</v>
      </c>
      <c r="L160" s="17">
        <v>44387</v>
      </c>
      <c r="M160">
        <v>88</v>
      </c>
      <c r="N160">
        <v>89</v>
      </c>
      <c r="O160">
        <v>90</v>
      </c>
      <c r="P160" t="s">
        <v>40</v>
      </c>
      <c r="Q160">
        <v>3</v>
      </c>
      <c r="S160">
        <v>25</v>
      </c>
      <c r="T160">
        <v>5</v>
      </c>
      <c r="U160">
        <v>3</v>
      </c>
      <c r="V160">
        <v>2</v>
      </c>
      <c r="W160">
        <v>3</v>
      </c>
      <c r="X160">
        <v>3</v>
      </c>
      <c r="Y160" t="s">
        <v>53</v>
      </c>
      <c r="Z160" s="23">
        <v>810</v>
      </c>
      <c r="AA160" t="str">
        <f>D160&amp;" "&amp;C160</f>
        <v>COOPER TERRY</v>
      </c>
    </row>
    <row r="161" spans="1:27" ht="14.4" x14ac:dyDescent="0.3">
      <c r="A161">
        <v>6</v>
      </c>
      <c r="B161" t="s">
        <v>17</v>
      </c>
      <c r="C161" t="s">
        <v>119</v>
      </c>
      <c r="D161" t="s">
        <v>262</v>
      </c>
      <c r="E161" t="str">
        <f>AA161</f>
        <v>CORDER MIKE</v>
      </c>
      <c r="F161" t="s">
        <v>38</v>
      </c>
      <c r="G161" s="32">
        <v>3</v>
      </c>
      <c r="H161" t="str">
        <f>IF(G161&gt;2,"3 or More")</f>
        <v>3 or More</v>
      </c>
      <c r="I161">
        <v>3</v>
      </c>
      <c r="J161" t="s">
        <v>994</v>
      </c>
      <c r="K161" t="s">
        <v>4</v>
      </c>
      <c r="L161" t="s">
        <v>39</v>
      </c>
      <c r="M161">
        <v>88</v>
      </c>
      <c r="N161">
        <v>89</v>
      </c>
      <c r="O161">
        <v>90</v>
      </c>
      <c r="P161" t="s">
        <v>40</v>
      </c>
      <c r="Q161">
        <v>1</v>
      </c>
      <c r="S161">
        <v>30</v>
      </c>
      <c r="T161">
        <v>1</v>
      </c>
      <c r="U161">
        <v>1</v>
      </c>
      <c r="V161">
        <v>1</v>
      </c>
      <c r="W161">
        <v>1</v>
      </c>
      <c r="X161">
        <v>1</v>
      </c>
      <c r="Y161" t="s">
        <v>41</v>
      </c>
      <c r="Z161" s="28">
        <v>969</v>
      </c>
      <c r="AA161" t="str">
        <f>D161&amp;" "&amp;C161</f>
        <v>CORDER MIKE</v>
      </c>
    </row>
    <row r="162" spans="1:27" x14ac:dyDescent="0.25">
      <c r="A162">
        <v>4</v>
      </c>
      <c r="B162" t="s">
        <v>17</v>
      </c>
      <c r="C162" t="s">
        <v>119</v>
      </c>
      <c r="D162" t="s">
        <v>262</v>
      </c>
      <c r="E162" t="str">
        <f>AA162</f>
        <v>CORDER MIKE</v>
      </c>
      <c r="F162" t="s">
        <v>38</v>
      </c>
      <c r="G162">
        <v>3</v>
      </c>
      <c r="H162" t="str">
        <f>IF(G162&gt;2,"3 or More")</f>
        <v>3 or More</v>
      </c>
      <c r="I162">
        <v>2</v>
      </c>
      <c r="J162" t="s">
        <v>994</v>
      </c>
      <c r="K162" t="s">
        <v>534</v>
      </c>
      <c r="L162" t="s">
        <v>535</v>
      </c>
      <c r="M162">
        <v>88</v>
      </c>
      <c r="N162">
        <v>89</v>
      </c>
      <c r="O162">
        <v>90</v>
      </c>
      <c r="P162" t="s">
        <v>40</v>
      </c>
      <c r="Q162">
        <v>1</v>
      </c>
      <c r="S162">
        <v>30</v>
      </c>
      <c r="T162">
        <v>1</v>
      </c>
      <c r="U162">
        <v>1</v>
      </c>
      <c r="V162">
        <v>1</v>
      </c>
      <c r="W162">
        <v>1</v>
      </c>
      <c r="X162">
        <v>1</v>
      </c>
      <c r="Y162" t="s">
        <v>41</v>
      </c>
      <c r="Z162" s="28">
        <v>969</v>
      </c>
      <c r="AA162" t="str">
        <f>D162&amp;" "&amp;C162</f>
        <v>CORDER MIKE</v>
      </c>
    </row>
    <row r="163" spans="1:27" x14ac:dyDescent="0.25">
      <c r="A163">
        <v>5</v>
      </c>
      <c r="B163" t="s">
        <v>17</v>
      </c>
      <c r="C163" t="s">
        <v>119</v>
      </c>
      <c r="D163" t="s">
        <v>262</v>
      </c>
      <c r="E163" t="str">
        <f>AA163</f>
        <v>CORDER MIKE</v>
      </c>
      <c r="F163" t="s">
        <v>38</v>
      </c>
      <c r="G163">
        <v>3</v>
      </c>
      <c r="H163" t="str">
        <f>IF(G163&gt;2,"3 or More")</f>
        <v>3 or More</v>
      </c>
      <c r="I163">
        <v>2</v>
      </c>
      <c r="J163" t="s">
        <v>994</v>
      </c>
      <c r="K163" t="s">
        <v>731</v>
      </c>
      <c r="L163" s="17">
        <v>44387</v>
      </c>
      <c r="M163">
        <v>88</v>
      </c>
      <c r="N163">
        <v>89</v>
      </c>
      <c r="O163">
        <v>90</v>
      </c>
      <c r="P163" t="s">
        <v>40</v>
      </c>
      <c r="Q163">
        <v>1</v>
      </c>
      <c r="S163">
        <v>30</v>
      </c>
      <c r="T163">
        <v>1</v>
      </c>
      <c r="U163">
        <v>1</v>
      </c>
      <c r="V163">
        <v>1</v>
      </c>
      <c r="W163">
        <v>1</v>
      </c>
      <c r="X163">
        <v>1</v>
      </c>
      <c r="Y163" t="s">
        <v>41</v>
      </c>
      <c r="Z163" s="23">
        <v>969</v>
      </c>
      <c r="AA163" t="str">
        <f>D163&amp;" "&amp;C163</f>
        <v>CORDER MIKE</v>
      </c>
    </row>
    <row r="164" spans="1:27" ht="14.4" x14ac:dyDescent="0.3">
      <c r="A164">
        <v>7</v>
      </c>
      <c r="B164" t="s">
        <v>168</v>
      </c>
      <c r="C164" t="s">
        <v>54</v>
      </c>
      <c r="D164" t="s">
        <v>473</v>
      </c>
      <c r="E164" t="str">
        <f>AA164</f>
        <v>CREESE JAMES</v>
      </c>
      <c r="F164" t="s">
        <v>52</v>
      </c>
      <c r="G164" s="32">
        <v>1</v>
      </c>
      <c r="H164" t="b">
        <f>IF(G164&gt;2,"3 or More")</f>
        <v>0</v>
      </c>
      <c r="I164" s="32">
        <v>2</v>
      </c>
      <c r="J164">
        <v>1</v>
      </c>
      <c r="K164" t="s">
        <v>731</v>
      </c>
      <c r="L164" s="17">
        <v>44387</v>
      </c>
      <c r="M164">
        <v>88</v>
      </c>
      <c r="N164">
        <v>89</v>
      </c>
      <c r="O164">
        <v>90</v>
      </c>
      <c r="P164" t="s">
        <v>40</v>
      </c>
      <c r="Q164">
        <v>13</v>
      </c>
      <c r="S164">
        <v>10</v>
      </c>
      <c r="T164">
        <v>19</v>
      </c>
      <c r="U164">
        <v>17</v>
      </c>
      <c r="V164">
        <v>17</v>
      </c>
      <c r="W164">
        <v>14</v>
      </c>
      <c r="X164">
        <v>13</v>
      </c>
      <c r="Y164" t="s">
        <v>56</v>
      </c>
      <c r="Z164" s="23">
        <v>914</v>
      </c>
      <c r="AA164" t="str">
        <f>D164&amp;" "&amp;C164</f>
        <v>CREESE JAMES</v>
      </c>
    </row>
    <row r="165" spans="1:27" x14ac:dyDescent="0.25">
      <c r="A165">
        <v>3</v>
      </c>
      <c r="B165" t="s">
        <v>168</v>
      </c>
      <c r="C165" t="s">
        <v>472</v>
      </c>
      <c r="D165" t="s">
        <v>473</v>
      </c>
      <c r="E165" t="str">
        <f>AA165</f>
        <v>CREESE TAMI</v>
      </c>
      <c r="F165" t="s">
        <v>49</v>
      </c>
      <c r="G165">
        <v>2</v>
      </c>
      <c r="H165" t="b">
        <f>IF(G165&gt;2,"3 or More")</f>
        <v>0</v>
      </c>
      <c r="I165">
        <v>3</v>
      </c>
      <c r="J165" t="s">
        <v>994</v>
      </c>
      <c r="K165" t="s">
        <v>5</v>
      </c>
      <c r="L165" t="s">
        <v>394</v>
      </c>
      <c r="M165">
        <v>88</v>
      </c>
      <c r="N165">
        <v>89</v>
      </c>
      <c r="O165">
        <v>90</v>
      </c>
      <c r="P165" t="s">
        <v>40</v>
      </c>
      <c r="Q165">
        <v>12</v>
      </c>
      <c r="S165">
        <v>10</v>
      </c>
      <c r="T165">
        <v>15</v>
      </c>
      <c r="U165">
        <v>14</v>
      </c>
      <c r="V165">
        <v>12</v>
      </c>
      <c r="W165">
        <v>13</v>
      </c>
      <c r="X165">
        <v>11</v>
      </c>
      <c r="Y165" t="s">
        <v>56</v>
      </c>
      <c r="Z165" s="28">
        <v>88</v>
      </c>
      <c r="AA165" t="str">
        <f>D165&amp;" "&amp;C165</f>
        <v>CREESE TAMI</v>
      </c>
    </row>
    <row r="166" spans="1:27" x14ac:dyDescent="0.25">
      <c r="A166">
        <v>7</v>
      </c>
      <c r="B166" t="s">
        <v>168</v>
      </c>
      <c r="C166" t="s">
        <v>472</v>
      </c>
      <c r="D166" t="s">
        <v>473</v>
      </c>
      <c r="E166" t="str">
        <f>AA166</f>
        <v>CREESE TAMI</v>
      </c>
      <c r="F166" t="s">
        <v>49</v>
      </c>
      <c r="G166">
        <v>2</v>
      </c>
      <c r="H166" t="b">
        <f>IF(G166&gt;2,"3 or More")</f>
        <v>0</v>
      </c>
      <c r="I166">
        <v>2</v>
      </c>
      <c r="J166" t="s">
        <v>994</v>
      </c>
      <c r="K166" t="s">
        <v>731</v>
      </c>
      <c r="L166" s="17">
        <v>44387</v>
      </c>
      <c r="M166">
        <v>88</v>
      </c>
      <c r="N166">
        <v>89</v>
      </c>
      <c r="O166">
        <v>90</v>
      </c>
      <c r="P166" t="s">
        <v>40</v>
      </c>
      <c r="Q166">
        <v>22</v>
      </c>
      <c r="S166">
        <v>10</v>
      </c>
      <c r="T166">
        <v>27</v>
      </c>
      <c r="U166">
        <v>26</v>
      </c>
      <c r="V166">
        <v>23</v>
      </c>
      <c r="W166">
        <v>23</v>
      </c>
      <c r="X166">
        <v>22</v>
      </c>
      <c r="Y166" t="s">
        <v>56</v>
      </c>
      <c r="Z166" s="23">
        <v>88</v>
      </c>
      <c r="AA166" t="str">
        <f>D166&amp;" "&amp;C166</f>
        <v>CREESE TAMI</v>
      </c>
    </row>
    <row r="167" spans="1:27" ht="14.4" x14ac:dyDescent="0.3">
      <c r="A167">
        <v>4</v>
      </c>
      <c r="B167" t="s">
        <v>10</v>
      </c>
      <c r="C167" t="s">
        <v>794</v>
      </c>
      <c r="D167" t="s">
        <v>795</v>
      </c>
      <c r="E167" t="str">
        <f>AA167</f>
        <v>CRIPPEN KORY</v>
      </c>
      <c r="F167" t="s">
        <v>38</v>
      </c>
      <c r="G167" s="32">
        <v>1</v>
      </c>
      <c r="H167" t="b">
        <f>IF(G167&gt;2,"3 or More")</f>
        <v>0</v>
      </c>
      <c r="I167" s="32">
        <v>2</v>
      </c>
      <c r="J167">
        <v>1</v>
      </c>
      <c r="K167" t="s">
        <v>731</v>
      </c>
      <c r="L167" s="17">
        <v>44387</v>
      </c>
      <c r="M167">
        <v>88</v>
      </c>
      <c r="N167">
        <v>89</v>
      </c>
      <c r="O167">
        <v>90</v>
      </c>
      <c r="P167" t="s">
        <v>40</v>
      </c>
      <c r="Q167">
        <v>7</v>
      </c>
      <c r="S167">
        <v>17</v>
      </c>
      <c r="T167">
        <v>6</v>
      </c>
      <c r="U167">
        <v>8</v>
      </c>
      <c r="V167">
        <v>9</v>
      </c>
      <c r="W167">
        <v>3</v>
      </c>
      <c r="X167">
        <v>9</v>
      </c>
      <c r="Y167" t="s">
        <v>41</v>
      </c>
      <c r="Z167" s="23">
        <v>36</v>
      </c>
      <c r="AA167" t="str">
        <f>D167&amp;" "&amp;C167</f>
        <v>CRIPPEN KORY</v>
      </c>
    </row>
    <row r="168" spans="1:27" x14ac:dyDescent="0.25">
      <c r="A168">
        <v>5</v>
      </c>
      <c r="B168" t="s">
        <v>18</v>
      </c>
      <c r="C168" t="s">
        <v>170</v>
      </c>
      <c r="D168" t="s">
        <v>813</v>
      </c>
      <c r="E168" t="str">
        <f>AA168</f>
        <v>CRISS DARREN</v>
      </c>
      <c r="F168" t="s">
        <v>49</v>
      </c>
      <c r="G168">
        <v>1</v>
      </c>
      <c r="H168" t="b">
        <f>IF(G168&gt;2,"3 or More")</f>
        <v>0</v>
      </c>
      <c r="I168">
        <v>2</v>
      </c>
      <c r="J168">
        <v>1</v>
      </c>
      <c r="K168" t="s">
        <v>731</v>
      </c>
      <c r="L168" s="17">
        <v>44387</v>
      </c>
      <c r="M168">
        <v>88</v>
      </c>
      <c r="N168">
        <v>89</v>
      </c>
      <c r="O168">
        <v>90</v>
      </c>
      <c r="P168" t="s">
        <v>40</v>
      </c>
      <c r="Q168">
        <v>9</v>
      </c>
      <c r="S168">
        <v>13</v>
      </c>
      <c r="T168">
        <v>9</v>
      </c>
      <c r="U168">
        <v>8</v>
      </c>
      <c r="V168">
        <v>89</v>
      </c>
      <c r="W168">
        <v>89</v>
      </c>
      <c r="X168">
        <v>89</v>
      </c>
      <c r="Y168" t="s">
        <v>41</v>
      </c>
      <c r="Z168" s="23">
        <v>569</v>
      </c>
      <c r="AA168" t="str">
        <f>D168&amp;" "&amp;C168</f>
        <v>CRISS DARREN</v>
      </c>
    </row>
    <row r="169" spans="1:27" x14ac:dyDescent="0.25">
      <c r="A169">
        <v>2</v>
      </c>
      <c r="B169" t="s">
        <v>12</v>
      </c>
      <c r="C169" t="s">
        <v>457</v>
      </c>
      <c r="D169" t="s">
        <v>458</v>
      </c>
      <c r="E169" t="str">
        <f>AA169</f>
        <v>CRUZ PHIL</v>
      </c>
      <c r="F169" t="s">
        <v>52</v>
      </c>
      <c r="G169">
        <v>1</v>
      </c>
      <c r="H169" t="b">
        <f>IF(G169&gt;2,"3 or More")</f>
        <v>0</v>
      </c>
      <c r="I169">
        <v>3</v>
      </c>
      <c r="J169">
        <v>1</v>
      </c>
      <c r="K169" t="s">
        <v>5</v>
      </c>
      <c r="L169" t="s">
        <v>394</v>
      </c>
      <c r="M169">
        <v>88</v>
      </c>
      <c r="N169">
        <v>89</v>
      </c>
      <c r="O169">
        <v>90</v>
      </c>
      <c r="P169" t="s">
        <v>40</v>
      </c>
      <c r="Q169">
        <v>1</v>
      </c>
      <c r="S169">
        <v>30</v>
      </c>
      <c r="T169">
        <v>89</v>
      </c>
      <c r="U169">
        <v>1</v>
      </c>
      <c r="V169">
        <v>0</v>
      </c>
      <c r="W169">
        <v>1</v>
      </c>
      <c r="X169">
        <v>1</v>
      </c>
      <c r="Y169" t="s">
        <v>46</v>
      </c>
      <c r="Z169" s="28">
        <v>950</v>
      </c>
      <c r="AA169" t="str">
        <f>D169&amp;" "&amp;C169</f>
        <v>CRUZ PHIL</v>
      </c>
    </row>
    <row r="170" spans="1:27" x14ac:dyDescent="0.25">
      <c r="A170">
        <v>2</v>
      </c>
      <c r="B170" t="s">
        <v>11</v>
      </c>
      <c r="C170" t="s">
        <v>192</v>
      </c>
      <c r="D170" t="s">
        <v>447</v>
      </c>
      <c r="E170" t="str">
        <f>AA170</f>
        <v>CUMBO CHRIS</v>
      </c>
      <c r="F170" t="s">
        <v>52</v>
      </c>
      <c r="G170">
        <v>1</v>
      </c>
      <c r="H170" t="b">
        <f>IF(G170&gt;2,"3 or More")</f>
        <v>0</v>
      </c>
      <c r="I170">
        <v>3</v>
      </c>
      <c r="J170">
        <v>1</v>
      </c>
      <c r="K170" t="s">
        <v>5</v>
      </c>
      <c r="L170" t="s">
        <v>394</v>
      </c>
      <c r="M170">
        <v>88</v>
      </c>
      <c r="N170">
        <v>89</v>
      </c>
      <c r="O170">
        <v>90</v>
      </c>
      <c r="P170" t="s">
        <v>40</v>
      </c>
      <c r="Q170">
        <v>5</v>
      </c>
      <c r="S170">
        <v>21</v>
      </c>
      <c r="T170">
        <v>9</v>
      </c>
      <c r="U170">
        <v>14</v>
      </c>
      <c r="V170">
        <v>6</v>
      </c>
      <c r="W170">
        <v>7</v>
      </c>
      <c r="X170">
        <v>4</v>
      </c>
      <c r="Y170" t="s">
        <v>53</v>
      </c>
      <c r="Z170" s="23" t="s">
        <v>448</v>
      </c>
      <c r="AA170" t="str">
        <f>D170&amp;" "&amp;C170</f>
        <v>CUMBO CHRIS</v>
      </c>
    </row>
    <row r="171" spans="1:27" x14ac:dyDescent="0.25">
      <c r="A171">
        <v>7</v>
      </c>
      <c r="B171" t="s">
        <v>163</v>
      </c>
      <c r="C171" t="s">
        <v>208</v>
      </c>
      <c r="D171" t="s">
        <v>854</v>
      </c>
      <c r="E171" t="str">
        <f>AA171</f>
        <v>CUMMINGS JOSH</v>
      </c>
      <c r="F171" t="s">
        <v>52</v>
      </c>
      <c r="G171">
        <v>1</v>
      </c>
      <c r="H171" t="b">
        <f>IF(G171&gt;2,"3 or More")</f>
        <v>0</v>
      </c>
      <c r="I171">
        <v>2</v>
      </c>
      <c r="J171">
        <v>1</v>
      </c>
      <c r="K171" t="s">
        <v>731</v>
      </c>
      <c r="L171" s="17">
        <v>44387</v>
      </c>
      <c r="M171">
        <v>88</v>
      </c>
      <c r="N171">
        <v>89</v>
      </c>
      <c r="O171">
        <v>90</v>
      </c>
      <c r="P171" t="s">
        <v>40</v>
      </c>
      <c r="Q171">
        <v>27</v>
      </c>
      <c r="S171">
        <v>10</v>
      </c>
      <c r="T171">
        <v>3</v>
      </c>
      <c r="U171">
        <v>6</v>
      </c>
      <c r="V171">
        <v>89</v>
      </c>
      <c r="W171">
        <v>89</v>
      </c>
      <c r="X171">
        <v>89</v>
      </c>
      <c r="Y171" t="s">
        <v>59</v>
      </c>
      <c r="Z171" s="23">
        <v>727</v>
      </c>
      <c r="AA171" t="str">
        <f>D171&amp;" "&amp;C171</f>
        <v>CUMMINGS JOSH</v>
      </c>
    </row>
    <row r="172" spans="1:27" x14ac:dyDescent="0.25">
      <c r="A172">
        <v>1</v>
      </c>
      <c r="B172" t="s">
        <v>15</v>
      </c>
      <c r="C172" t="s">
        <v>669</v>
      </c>
      <c r="D172" t="s">
        <v>670</v>
      </c>
      <c r="E172" t="str">
        <f>AA172</f>
        <v>CUNNINGHAM MARTY</v>
      </c>
      <c r="F172" t="s">
        <v>69</v>
      </c>
      <c r="G172">
        <v>1</v>
      </c>
      <c r="H172" t="b">
        <f>IF(G172&gt;2,"3 or More")</f>
        <v>0</v>
      </c>
      <c r="I172">
        <v>2</v>
      </c>
      <c r="J172">
        <v>1</v>
      </c>
      <c r="K172" t="s">
        <v>662</v>
      </c>
      <c r="L172" t="s">
        <v>663</v>
      </c>
      <c r="M172">
        <v>88</v>
      </c>
      <c r="N172">
        <v>89</v>
      </c>
      <c r="O172">
        <v>90</v>
      </c>
      <c r="P172" t="s">
        <v>40</v>
      </c>
      <c r="Q172">
        <v>7</v>
      </c>
      <c r="S172">
        <v>17</v>
      </c>
      <c r="T172">
        <v>7</v>
      </c>
      <c r="U172">
        <v>7</v>
      </c>
      <c r="V172">
        <v>7</v>
      </c>
      <c r="W172">
        <v>10</v>
      </c>
      <c r="X172">
        <v>7</v>
      </c>
      <c r="Y172" t="s">
        <v>59</v>
      </c>
      <c r="Z172" s="23" t="s">
        <v>671</v>
      </c>
      <c r="AA172" t="str">
        <f>D172&amp;" "&amp;C172</f>
        <v>CUNNINGHAM MARTY</v>
      </c>
    </row>
    <row r="173" spans="1:27" x14ac:dyDescent="0.25">
      <c r="A173">
        <v>2</v>
      </c>
      <c r="B173" t="s">
        <v>10</v>
      </c>
      <c r="C173" t="s">
        <v>119</v>
      </c>
      <c r="D173" t="s">
        <v>605</v>
      </c>
      <c r="E173" t="str">
        <f>AA173</f>
        <v>DANA MIKE</v>
      </c>
      <c r="F173" t="s">
        <v>38</v>
      </c>
      <c r="G173">
        <v>3</v>
      </c>
      <c r="H173" t="str">
        <f>IF(G173&gt;2,"3 or More")</f>
        <v>3 or More</v>
      </c>
      <c r="I173">
        <v>1</v>
      </c>
      <c r="J173" t="s">
        <v>994</v>
      </c>
      <c r="K173" t="s">
        <v>630</v>
      </c>
      <c r="L173" t="s">
        <v>631</v>
      </c>
      <c r="M173">
        <v>88</v>
      </c>
      <c r="N173">
        <v>89</v>
      </c>
      <c r="O173">
        <v>90</v>
      </c>
      <c r="P173" t="s">
        <v>40</v>
      </c>
      <c r="Q173">
        <v>3</v>
      </c>
      <c r="S173">
        <v>25</v>
      </c>
      <c r="T173">
        <v>4</v>
      </c>
      <c r="U173">
        <v>3</v>
      </c>
      <c r="V173">
        <v>4</v>
      </c>
      <c r="W173">
        <v>89</v>
      </c>
      <c r="X173">
        <v>89</v>
      </c>
      <c r="Y173" t="s">
        <v>41</v>
      </c>
      <c r="Z173" s="28">
        <v>87</v>
      </c>
      <c r="AA173" t="str">
        <f>D173&amp;" "&amp;C173</f>
        <v>DANA MIKE</v>
      </c>
    </row>
    <row r="174" spans="1:27" x14ac:dyDescent="0.25">
      <c r="A174">
        <v>6</v>
      </c>
      <c r="B174" t="s">
        <v>10</v>
      </c>
      <c r="C174" t="s">
        <v>119</v>
      </c>
      <c r="D174" t="s">
        <v>605</v>
      </c>
      <c r="E174" t="str">
        <f>AA174</f>
        <v>DANA MIKE</v>
      </c>
      <c r="F174" t="s">
        <v>38</v>
      </c>
      <c r="G174">
        <v>3</v>
      </c>
      <c r="H174" t="str">
        <f>IF(G174&gt;2,"3 or More")</f>
        <v>3 or More</v>
      </c>
      <c r="I174">
        <v>2</v>
      </c>
      <c r="J174" t="s">
        <v>994</v>
      </c>
      <c r="K174" t="s">
        <v>534</v>
      </c>
      <c r="L174" t="s">
        <v>535</v>
      </c>
      <c r="M174">
        <v>88</v>
      </c>
      <c r="N174">
        <v>89</v>
      </c>
      <c r="O174">
        <v>90</v>
      </c>
      <c r="P174" t="s">
        <v>40</v>
      </c>
      <c r="Q174">
        <v>2</v>
      </c>
      <c r="S174">
        <v>27</v>
      </c>
      <c r="T174">
        <v>2</v>
      </c>
      <c r="U174">
        <v>2</v>
      </c>
      <c r="V174">
        <v>2</v>
      </c>
      <c r="W174">
        <v>3</v>
      </c>
      <c r="X174">
        <v>2</v>
      </c>
      <c r="Y174" t="s">
        <v>595</v>
      </c>
      <c r="Z174" s="28">
        <v>87</v>
      </c>
      <c r="AA174" t="str">
        <f>D174&amp;" "&amp;C174</f>
        <v>DANA MIKE</v>
      </c>
    </row>
    <row r="175" spans="1:27" x14ac:dyDescent="0.25">
      <c r="A175">
        <v>4</v>
      </c>
      <c r="B175" t="s">
        <v>10</v>
      </c>
      <c r="C175" t="s">
        <v>119</v>
      </c>
      <c r="D175" t="s">
        <v>605</v>
      </c>
      <c r="E175" t="str">
        <f>AA175</f>
        <v>DANA MIKE</v>
      </c>
      <c r="F175" t="s">
        <v>38</v>
      </c>
      <c r="G175">
        <v>3</v>
      </c>
      <c r="H175" t="str">
        <f>IF(G175&gt;2,"3 or More")</f>
        <v>3 or More</v>
      </c>
      <c r="I175">
        <v>2</v>
      </c>
      <c r="J175" t="s">
        <v>994</v>
      </c>
      <c r="K175" t="s">
        <v>731</v>
      </c>
      <c r="L175" s="17">
        <v>44387</v>
      </c>
      <c r="M175">
        <v>88</v>
      </c>
      <c r="N175">
        <v>89</v>
      </c>
      <c r="O175">
        <v>90</v>
      </c>
      <c r="P175" t="s">
        <v>40</v>
      </c>
      <c r="Q175">
        <v>3</v>
      </c>
      <c r="S175">
        <v>25</v>
      </c>
      <c r="T175">
        <v>3</v>
      </c>
      <c r="U175">
        <v>4</v>
      </c>
      <c r="V175">
        <v>6</v>
      </c>
      <c r="W175">
        <v>7</v>
      </c>
      <c r="X175">
        <v>4</v>
      </c>
      <c r="Y175" t="s">
        <v>595</v>
      </c>
      <c r="Z175" s="23">
        <v>87</v>
      </c>
      <c r="AA175" t="str">
        <f>D175&amp;" "&amp;C175</f>
        <v>DANA MIKE</v>
      </c>
    </row>
    <row r="176" spans="1:27" x14ac:dyDescent="0.25">
      <c r="A176">
        <v>7</v>
      </c>
      <c r="B176" t="s">
        <v>168</v>
      </c>
      <c r="C176" t="s">
        <v>370</v>
      </c>
      <c r="D176" t="s">
        <v>859</v>
      </c>
      <c r="E176" t="str">
        <f>AA176</f>
        <v>DANIELS PAT</v>
      </c>
      <c r="F176" t="s">
        <v>49</v>
      </c>
      <c r="G176">
        <v>1</v>
      </c>
      <c r="H176" t="b">
        <f>IF(G176&gt;2,"3 or More")</f>
        <v>0</v>
      </c>
      <c r="I176">
        <v>2</v>
      </c>
      <c r="J176">
        <v>1</v>
      </c>
      <c r="K176" t="s">
        <v>731</v>
      </c>
      <c r="L176" s="17">
        <v>44387</v>
      </c>
      <c r="M176">
        <v>88</v>
      </c>
      <c r="N176">
        <v>89</v>
      </c>
      <c r="O176">
        <v>90</v>
      </c>
      <c r="P176" t="s">
        <v>40</v>
      </c>
      <c r="Q176">
        <v>1</v>
      </c>
      <c r="S176">
        <v>30</v>
      </c>
      <c r="T176">
        <v>2</v>
      </c>
      <c r="U176">
        <v>2</v>
      </c>
      <c r="V176">
        <v>2</v>
      </c>
      <c r="W176">
        <v>2</v>
      </c>
      <c r="X176">
        <v>1</v>
      </c>
      <c r="Y176" t="s">
        <v>46</v>
      </c>
      <c r="Z176" s="23">
        <v>518</v>
      </c>
      <c r="AA176" t="str">
        <f>D176&amp;" "&amp;C176</f>
        <v>DANIELS PAT</v>
      </c>
    </row>
    <row r="177" spans="1:27" x14ac:dyDescent="0.25">
      <c r="A177">
        <v>7</v>
      </c>
      <c r="B177" t="s">
        <v>168</v>
      </c>
      <c r="C177" t="s">
        <v>866</v>
      </c>
      <c r="D177" t="s">
        <v>859</v>
      </c>
      <c r="E177" t="str">
        <f>AA177</f>
        <v>DANIELS SUSAN</v>
      </c>
      <c r="F177" t="s">
        <v>49</v>
      </c>
      <c r="G177">
        <v>1</v>
      </c>
      <c r="H177" t="b">
        <f>IF(G177&gt;2,"3 or More")</f>
        <v>0</v>
      </c>
      <c r="I177">
        <v>2</v>
      </c>
      <c r="J177">
        <v>1</v>
      </c>
      <c r="K177" t="s">
        <v>731</v>
      </c>
      <c r="L177" s="17">
        <v>44387</v>
      </c>
      <c r="M177">
        <v>88</v>
      </c>
      <c r="N177">
        <v>89</v>
      </c>
      <c r="O177">
        <v>90</v>
      </c>
      <c r="P177" t="s">
        <v>40</v>
      </c>
      <c r="Q177">
        <v>14</v>
      </c>
      <c r="S177">
        <v>10</v>
      </c>
      <c r="T177">
        <v>18</v>
      </c>
      <c r="U177">
        <v>15</v>
      </c>
      <c r="V177">
        <v>19</v>
      </c>
      <c r="W177">
        <v>18</v>
      </c>
      <c r="X177">
        <v>12</v>
      </c>
      <c r="Y177" t="s">
        <v>595</v>
      </c>
      <c r="Z177" s="23">
        <v>623</v>
      </c>
      <c r="AA177" t="str">
        <f>D177&amp;" "&amp;C177</f>
        <v>DANIELS SUSAN</v>
      </c>
    </row>
    <row r="178" spans="1:27" x14ac:dyDescent="0.25">
      <c r="A178">
        <v>2</v>
      </c>
      <c r="B178" t="s">
        <v>11</v>
      </c>
      <c r="C178" t="s">
        <v>452</v>
      </c>
      <c r="D178" t="s">
        <v>318</v>
      </c>
      <c r="E178" t="str">
        <f>AA178</f>
        <v>DAVIS ARNIE</v>
      </c>
      <c r="F178" t="s">
        <v>52</v>
      </c>
      <c r="G178">
        <v>1</v>
      </c>
      <c r="H178" t="b">
        <f>IF(G178&gt;2,"3 or More")</f>
        <v>0</v>
      </c>
      <c r="I178">
        <v>3</v>
      </c>
      <c r="J178">
        <v>1</v>
      </c>
      <c r="K178" t="s">
        <v>5</v>
      </c>
      <c r="L178" t="s">
        <v>394</v>
      </c>
      <c r="M178">
        <v>88</v>
      </c>
      <c r="N178">
        <v>89</v>
      </c>
      <c r="O178">
        <v>90</v>
      </c>
      <c r="P178" t="s">
        <v>40</v>
      </c>
      <c r="Q178">
        <v>13</v>
      </c>
      <c r="S178">
        <v>10</v>
      </c>
      <c r="T178">
        <v>3</v>
      </c>
      <c r="U178">
        <v>2</v>
      </c>
      <c r="V178">
        <v>2</v>
      </c>
      <c r="W178">
        <v>89</v>
      </c>
      <c r="X178">
        <v>89</v>
      </c>
      <c r="Y178" t="s">
        <v>53</v>
      </c>
      <c r="Z178" s="28">
        <v>119</v>
      </c>
      <c r="AA178" t="str">
        <f>D178&amp;" "&amp;C178</f>
        <v>DAVIS ARNIE</v>
      </c>
    </row>
    <row r="179" spans="1:27" x14ac:dyDescent="0.25">
      <c r="A179">
        <v>2</v>
      </c>
      <c r="B179" t="s">
        <v>122</v>
      </c>
      <c r="C179" t="s">
        <v>96</v>
      </c>
      <c r="D179" t="s">
        <v>318</v>
      </c>
      <c r="E179" t="str">
        <f>AA179</f>
        <v>DAVIS STEVE</v>
      </c>
      <c r="F179" s="4" t="s">
        <v>69</v>
      </c>
      <c r="G179">
        <v>5</v>
      </c>
      <c r="H179" t="str">
        <f>IF(G179&gt;2,"3 or More")</f>
        <v>3 or More</v>
      </c>
      <c r="I179">
        <v>2</v>
      </c>
      <c r="J179" t="s">
        <v>994</v>
      </c>
      <c r="K179" t="s">
        <v>8</v>
      </c>
      <c r="L179" t="s">
        <v>270</v>
      </c>
      <c r="M179">
        <v>88</v>
      </c>
      <c r="N179">
        <v>89</v>
      </c>
      <c r="O179">
        <v>90</v>
      </c>
      <c r="P179" t="s">
        <v>40</v>
      </c>
      <c r="Q179">
        <v>1</v>
      </c>
      <c r="S179">
        <v>30</v>
      </c>
      <c r="T179">
        <v>3</v>
      </c>
      <c r="U179">
        <v>1</v>
      </c>
      <c r="W179">
        <v>2</v>
      </c>
      <c r="X179">
        <v>2</v>
      </c>
      <c r="Y179" t="s">
        <v>59</v>
      </c>
      <c r="Z179" s="28">
        <v>229</v>
      </c>
      <c r="AA179" t="str">
        <f>D179&amp;" "&amp;C179</f>
        <v>DAVIS STEVE</v>
      </c>
    </row>
    <row r="180" spans="1:27" x14ac:dyDescent="0.25">
      <c r="A180">
        <v>1</v>
      </c>
      <c r="B180" t="s">
        <v>122</v>
      </c>
      <c r="C180" t="s">
        <v>96</v>
      </c>
      <c r="D180" t="s">
        <v>318</v>
      </c>
      <c r="E180" t="str">
        <f>AA180</f>
        <v>DAVIS STEVE</v>
      </c>
      <c r="F180" t="s">
        <v>69</v>
      </c>
      <c r="G180">
        <v>5</v>
      </c>
      <c r="H180" t="str">
        <f>IF(G180&gt;2,"3 or More")</f>
        <v>3 or More</v>
      </c>
      <c r="I180">
        <v>1</v>
      </c>
      <c r="J180" t="s">
        <v>994</v>
      </c>
      <c r="K180" t="s">
        <v>630</v>
      </c>
      <c r="L180" t="s">
        <v>631</v>
      </c>
      <c r="M180">
        <v>88</v>
      </c>
      <c r="N180">
        <v>89</v>
      </c>
      <c r="O180">
        <v>90</v>
      </c>
      <c r="P180" t="s">
        <v>40</v>
      </c>
      <c r="Q180">
        <v>2</v>
      </c>
      <c r="S180">
        <v>27</v>
      </c>
      <c r="T180">
        <v>1</v>
      </c>
      <c r="U180">
        <v>2</v>
      </c>
      <c r="V180">
        <v>0</v>
      </c>
      <c r="W180">
        <v>89</v>
      </c>
      <c r="X180">
        <v>89</v>
      </c>
      <c r="Y180" t="s">
        <v>59</v>
      </c>
      <c r="Z180" s="28">
        <v>229</v>
      </c>
      <c r="AA180" t="str">
        <f>D180&amp;" "&amp;C180</f>
        <v>DAVIS STEVE</v>
      </c>
    </row>
    <row r="181" spans="1:27" x14ac:dyDescent="0.25">
      <c r="A181">
        <v>2</v>
      </c>
      <c r="B181" t="s">
        <v>122</v>
      </c>
      <c r="C181" t="s">
        <v>96</v>
      </c>
      <c r="D181" t="s">
        <v>318</v>
      </c>
      <c r="E181" t="str">
        <f>AA181</f>
        <v>DAVIS STEVE</v>
      </c>
      <c r="F181" t="s">
        <v>69</v>
      </c>
      <c r="G181">
        <v>5</v>
      </c>
      <c r="H181" t="str">
        <f>IF(G181&gt;2,"3 or More")</f>
        <v>3 or More</v>
      </c>
      <c r="I181">
        <v>2</v>
      </c>
      <c r="J181" t="s">
        <v>994</v>
      </c>
      <c r="K181" t="s">
        <v>534</v>
      </c>
      <c r="L181" t="s">
        <v>535</v>
      </c>
      <c r="M181">
        <v>88</v>
      </c>
      <c r="N181">
        <v>89</v>
      </c>
      <c r="O181">
        <v>90</v>
      </c>
      <c r="P181" t="s">
        <v>40</v>
      </c>
      <c r="Q181">
        <v>2</v>
      </c>
      <c r="S181">
        <v>27</v>
      </c>
      <c r="T181">
        <v>1</v>
      </c>
      <c r="U181">
        <v>1</v>
      </c>
      <c r="W181">
        <v>1</v>
      </c>
      <c r="X181">
        <v>2</v>
      </c>
      <c r="Y181" t="s">
        <v>59</v>
      </c>
      <c r="Z181" s="28">
        <v>229</v>
      </c>
      <c r="AA181" t="str">
        <f>D181&amp;" "&amp;C181</f>
        <v>DAVIS STEVE</v>
      </c>
    </row>
    <row r="182" spans="1:27" x14ac:dyDescent="0.25">
      <c r="A182">
        <v>2</v>
      </c>
      <c r="B182" t="s">
        <v>122</v>
      </c>
      <c r="C182" t="s">
        <v>96</v>
      </c>
      <c r="D182" t="s">
        <v>318</v>
      </c>
      <c r="E182" t="str">
        <f>AA182</f>
        <v>DAVIS STEVE</v>
      </c>
      <c r="F182" t="s">
        <v>69</v>
      </c>
      <c r="G182">
        <v>5</v>
      </c>
      <c r="H182" t="str">
        <f>IF(G182&gt;2,"3 or More")</f>
        <v>3 or More</v>
      </c>
      <c r="I182">
        <v>2</v>
      </c>
      <c r="J182" t="s">
        <v>994</v>
      </c>
      <c r="K182" t="s">
        <v>662</v>
      </c>
      <c r="L182" t="s">
        <v>663</v>
      </c>
      <c r="M182">
        <v>88</v>
      </c>
      <c r="N182">
        <v>89</v>
      </c>
      <c r="O182">
        <v>90</v>
      </c>
      <c r="P182" t="s">
        <v>40</v>
      </c>
      <c r="Q182">
        <v>2</v>
      </c>
      <c r="S182">
        <v>27</v>
      </c>
      <c r="T182">
        <v>1</v>
      </c>
      <c r="U182">
        <v>1</v>
      </c>
      <c r="V182">
        <v>0</v>
      </c>
      <c r="W182">
        <v>1</v>
      </c>
      <c r="X182">
        <v>1</v>
      </c>
      <c r="Y182" t="s">
        <v>59</v>
      </c>
      <c r="Z182" s="28">
        <v>229</v>
      </c>
      <c r="AA182" t="str">
        <f>D182&amp;" "&amp;C182</f>
        <v>DAVIS STEVE</v>
      </c>
    </row>
    <row r="183" spans="1:27" ht="14.4" x14ac:dyDescent="0.3">
      <c r="A183" s="25">
        <v>3</v>
      </c>
      <c r="B183" s="25" t="s">
        <v>122</v>
      </c>
      <c r="C183" s="25" t="s">
        <v>96</v>
      </c>
      <c r="D183" s="25" t="s">
        <v>318</v>
      </c>
      <c r="E183" t="str">
        <f>AA183</f>
        <v>DAVIS STEVE</v>
      </c>
      <c r="F183" s="25" t="s">
        <v>69</v>
      </c>
      <c r="G183" s="24">
        <v>5</v>
      </c>
      <c r="H183" t="str">
        <f>IF(G183&gt;2,"3 or More")</f>
        <v>3 or More</v>
      </c>
      <c r="I183" s="24">
        <v>1</v>
      </c>
      <c r="J183" t="s">
        <v>994</v>
      </c>
      <c r="K183" s="25" t="s">
        <v>878</v>
      </c>
      <c r="L183" s="25" t="s">
        <v>879</v>
      </c>
      <c r="M183" s="25">
        <v>88</v>
      </c>
      <c r="N183" s="25">
        <v>89</v>
      </c>
      <c r="O183" s="25">
        <v>90</v>
      </c>
      <c r="P183" s="25" t="s">
        <v>40</v>
      </c>
      <c r="Q183" s="25">
        <v>2</v>
      </c>
      <c r="R183" s="25"/>
      <c r="S183" s="25">
        <v>27</v>
      </c>
      <c r="T183" s="25">
        <v>5</v>
      </c>
      <c r="U183" s="25">
        <v>2</v>
      </c>
      <c r="V183" s="25">
        <v>0</v>
      </c>
      <c r="W183" s="25">
        <v>2</v>
      </c>
      <c r="X183" s="25">
        <v>1</v>
      </c>
      <c r="Y183" s="25" t="s">
        <v>59</v>
      </c>
      <c r="Z183" s="29">
        <v>229</v>
      </c>
      <c r="AA183" t="str">
        <f>D183&amp;" "&amp;C183</f>
        <v>DAVIS STEVE</v>
      </c>
    </row>
    <row r="184" spans="1:27" x14ac:dyDescent="0.25">
      <c r="A184">
        <v>2</v>
      </c>
      <c r="B184" t="s">
        <v>11</v>
      </c>
      <c r="C184" t="s">
        <v>449</v>
      </c>
      <c r="D184" t="s">
        <v>537</v>
      </c>
      <c r="E184" t="str">
        <f>AA184</f>
        <v>DEACON BRUCE</v>
      </c>
      <c r="F184" t="s">
        <v>38</v>
      </c>
      <c r="G184">
        <v>3</v>
      </c>
      <c r="H184" t="str">
        <f>IF(G184&gt;2,"3 or More")</f>
        <v>3 or More</v>
      </c>
      <c r="I184">
        <v>1</v>
      </c>
      <c r="J184" t="s">
        <v>994</v>
      </c>
      <c r="K184" t="s">
        <v>630</v>
      </c>
      <c r="L184" t="s">
        <v>631</v>
      </c>
      <c r="M184">
        <v>88</v>
      </c>
      <c r="N184">
        <v>89</v>
      </c>
      <c r="O184">
        <v>90</v>
      </c>
      <c r="P184" t="s">
        <v>40</v>
      </c>
      <c r="Q184">
        <v>2</v>
      </c>
      <c r="S184">
        <v>27</v>
      </c>
      <c r="T184">
        <v>2</v>
      </c>
      <c r="U184">
        <v>2</v>
      </c>
      <c r="V184">
        <v>3</v>
      </c>
      <c r="W184">
        <v>89</v>
      </c>
      <c r="X184">
        <v>89</v>
      </c>
      <c r="Y184" t="s">
        <v>59</v>
      </c>
      <c r="Z184" s="28">
        <v>13</v>
      </c>
      <c r="AA184" t="str">
        <f>D184&amp;" "&amp;C184</f>
        <v>DEACON BRUCE</v>
      </c>
    </row>
    <row r="185" spans="1:27" x14ac:dyDescent="0.25">
      <c r="A185">
        <v>1</v>
      </c>
      <c r="B185" t="s">
        <v>11</v>
      </c>
      <c r="C185" t="s">
        <v>449</v>
      </c>
      <c r="D185" t="s">
        <v>537</v>
      </c>
      <c r="E185" t="str">
        <f>AA185</f>
        <v>DEACON BRUCE</v>
      </c>
      <c r="F185" t="s">
        <v>38</v>
      </c>
      <c r="G185">
        <v>3</v>
      </c>
      <c r="H185" t="str">
        <f>IF(G185&gt;2,"3 or More")</f>
        <v>3 or More</v>
      </c>
      <c r="I185">
        <v>2</v>
      </c>
      <c r="J185" t="s">
        <v>994</v>
      </c>
      <c r="K185" t="s">
        <v>534</v>
      </c>
      <c r="L185" t="s">
        <v>535</v>
      </c>
      <c r="M185">
        <v>88</v>
      </c>
      <c r="N185">
        <v>89</v>
      </c>
      <c r="O185">
        <v>90</v>
      </c>
      <c r="P185" t="s">
        <v>40</v>
      </c>
      <c r="Q185">
        <v>4</v>
      </c>
      <c r="S185">
        <v>23</v>
      </c>
      <c r="T185">
        <v>2</v>
      </c>
      <c r="U185">
        <v>4</v>
      </c>
      <c r="V185">
        <v>3</v>
      </c>
      <c r="W185">
        <v>4</v>
      </c>
      <c r="X185">
        <v>6</v>
      </c>
      <c r="Y185" t="s">
        <v>59</v>
      </c>
      <c r="Z185" s="28">
        <v>13</v>
      </c>
      <c r="AA185" t="str">
        <f>D185&amp;" "&amp;C185</f>
        <v>DEACON BRUCE</v>
      </c>
    </row>
    <row r="186" spans="1:27" x14ac:dyDescent="0.25">
      <c r="A186">
        <v>2</v>
      </c>
      <c r="B186" t="s">
        <v>11</v>
      </c>
      <c r="C186" t="s">
        <v>449</v>
      </c>
      <c r="D186" t="s">
        <v>537</v>
      </c>
      <c r="E186" t="str">
        <f>AA186</f>
        <v>DEACON BRUCE</v>
      </c>
      <c r="F186" t="s">
        <v>38</v>
      </c>
      <c r="G186">
        <v>3</v>
      </c>
      <c r="H186" t="str">
        <f>IF(G186&gt;2,"3 or More")</f>
        <v>3 or More</v>
      </c>
      <c r="I186">
        <v>2</v>
      </c>
      <c r="J186" t="s">
        <v>994</v>
      </c>
      <c r="K186" t="s">
        <v>731</v>
      </c>
      <c r="L186" s="17">
        <v>44387</v>
      </c>
      <c r="M186">
        <v>88</v>
      </c>
      <c r="N186">
        <v>89</v>
      </c>
      <c r="O186">
        <v>90</v>
      </c>
      <c r="P186" t="s">
        <v>40</v>
      </c>
      <c r="Q186">
        <v>2</v>
      </c>
      <c r="S186">
        <v>27</v>
      </c>
      <c r="T186">
        <v>4</v>
      </c>
      <c r="U186">
        <v>3</v>
      </c>
      <c r="V186">
        <v>2</v>
      </c>
      <c r="W186">
        <v>2</v>
      </c>
      <c r="X186">
        <v>4</v>
      </c>
      <c r="Y186" t="s">
        <v>59</v>
      </c>
      <c r="Z186" s="23">
        <v>13</v>
      </c>
      <c r="AA186" t="str">
        <f>D186&amp;" "&amp;C186</f>
        <v>DEACON BRUCE</v>
      </c>
    </row>
    <row r="187" spans="1:27" x14ac:dyDescent="0.25">
      <c r="A187">
        <v>5</v>
      </c>
      <c r="B187" t="s">
        <v>10</v>
      </c>
      <c r="C187" t="s">
        <v>401</v>
      </c>
      <c r="D187" t="s">
        <v>515</v>
      </c>
      <c r="E187" t="str">
        <f>AA187</f>
        <v>DEARMAN DONNIE</v>
      </c>
      <c r="F187" t="s">
        <v>52</v>
      </c>
      <c r="G187">
        <v>1</v>
      </c>
      <c r="H187" t="b">
        <f>IF(G187&gt;2,"3 or More")</f>
        <v>0</v>
      </c>
      <c r="I187">
        <v>3</v>
      </c>
      <c r="J187">
        <v>1</v>
      </c>
      <c r="K187" t="s">
        <v>5</v>
      </c>
      <c r="L187" t="s">
        <v>394</v>
      </c>
      <c r="M187">
        <v>88</v>
      </c>
      <c r="N187">
        <v>89</v>
      </c>
      <c r="O187">
        <v>90</v>
      </c>
      <c r="P187" t="s">
        <v>40</v>
      </c>
      <c r="Q187">
        <v>2</v>
      </c>
      <c r="S187">
        <v>27</v>
      </c>
      <c r="T187">
        <v>1</v>
      </c>
      <c r="U187">
        <v>2</v>
      </c>
      <c r="V187">
        <v>2</v>
      </c>
      <c r="W187">
        <v>3</v>
      </c>
      <c r="X187">
        <v>2</v>
      </c>
      <c r="Y187" t="s">
        <v>59</v>
      </c>
      <c r="Z187" s="28">
        <v>332</v>
      </c>
      <c r="AA187" t="str">
        <f>D187&amp;" "&amp;C187</f>
        <v>DEARMAN DONNIE</v>
      </c>
    </row>
    <row r="188" spans="1:27" ht="14.4" x14ac:dyDescent="0.3">
      <c r="A188" s="25">
        <v>6</v>
      </c>
      <c r="B188" s="25" t="s">
        <v>14</v>
      </c>
      <c r="C188" s="25" t="s">
        <v>377</v>
      </c>
      <c r="D188" s="25" t="s">
        <v>930</v>
      </c>
      <c r="E188" t="str">
        <f>AA188</f>
        <v>DEGANO JOE</v>
      </c>
      <c r="F188" s="25" t="s">
        <v>101</v>
      </c>
      <c r="G188" s="24">
        <v>1</v>
      </c>
      <c r="H188" t="b">
        <f>IF(G188&gt;2,"3 or More")</f>
        <v>0</v>
      </c>
      <c r="I188" s="24">
        <v>1</v>
      </c>
      <c r="J188" s="24">
        <v>1</v>
      </c>
      <c r="K188" s="25" t="s">
        <v>878</v>
      </c>
      <c r="L188" s="25" t="s">
        <v>879</v>
      </c>
      <c r="M188" s="25">
        <v>88</v>
      </c>
      <c r="N188" s="25">
        <v>89</v>
      </c>
      <c r="O188" s="25">
        <v>90</v>
      </c>
      <c r="P188" s="25" t="s">
        <v>40</v>
      </c>
      <c r="Q188" s="25">
        <v>12</v>
      </c>
      <c r="R188" s="25"/>
      <c r="S188" s="25">
        <v>10</v>
      </c>
      <c r="T188" s="25">
        <v>7</v>
      </c>
      <c r="U188" s="25">
        <v>88</v>
      </c>
      <c r="V188" s="25">
        <v>89</v>
      </c>
      <c r="W188" s="25">
        <v>6</v>
      </c>
      <c r="X188" s="25">
        <v>7</v>
      </c>
      <c r="Y188" s="25" t="s">
        <v>53</v>
      </c>
      <c r="Z188" s="29">
        <v>92</v>
      </c>
      <c r="AA188" t="str">
        <f>D188&amp;" "&amp;C188</f>
        <v>DEGANO JOE</v>
      </c>
    </row>
    <row r="189" spans="1:27" x14ac:dyDescent="0.25">
      <c r="A189">
        <v>4</v>
      </c>
      <c r="B189" t="s">
        <v>14</v>
      </c>
      <c r="C189" t="s">
        <v>508</v>
      </c>
      <c r="D189" t="s">
        <v>509</v>
      </c>
      <c r="E189" t="str">
        <f>AA189</f>
        <v>DEL CAMPO MANNY</v>
      </c>
      <c r="F189" t="s">
        <v>52</v>
      </c>
      <c r="G189">
        <v>1</v>
      </c>
      <c r="H189" t="b">
        <f>IF(G189&gt;2,"3 or More")</f>
        <v>0</v>
      </c>
      <c r="I189">
        <v>3</v>
      </c>
      <c r="J189">
        <v>1</v>
      </c>
      <c r="K189" t="s">
        <v>5</v>
      </c>
      <c r="L189" t="s">
        <v>394</v>
      </c>
      <c r="M189">
        <v>88</v>
      </c>
      <c r="N189">
        <v>89</v>
      </c>
      <c r="O189">
        <v>90</v>
      </c>
      <c r="P189" t="s">
        <v>40</v>
      </c>
      <c r="Q189">
        <v>20</v>
      </c>
      <c r="S189">
        <v>10</v>
      </c>
      <c r="T189">
        <v>4</v>
      </c>
      <c r="U189">
        <v>11</v>
      </c>
      <c r="V189">
        <v>4</v>
      </c>
      <c r="W189">
        <v>89</v>
      </c>
      <c r="X189">
        <v>89</v>
      </c>
      <c r="Y189" t="s">
        <v>46</v>
      </c>
      <c r="Z189" s="28">
        <v>4</v>
      </c>
      <c r="AA189" t="str">
        <f>D189&amp;" "&amp;C189</f>
        <v>DEL CAMPO MANNY</v>
      </c>
    </row>
    <row r="190" spans="1:27" x14ac:dyDescent="0.25">
      <c r="A190">
        <v>5</v>
      </c>
      <c r="B190" t="s">
        <v>14</v>
      </c>
      <c r="C190" t="s">
        <v>116</v>
      </c>
      <c r="D190" t="s">
        <v>234</v>
      </c>
      <c r="E190" t="str">
        <f>AA190</f>
        <v>DELAFUENTE RICK</v>
      </c>
      <c r="F190" t="s">
        <v>45</v>
      </c>
      <c r="G190">
        <v>1</v>
      </c>
      <c r="H190" t="b">
        <f>IF(G190&gt;2,"3 or More")</f>
        <v>0</v>
      </c>
      <c r="I190">
        <v>3</v>
      </c>
      <c r="J190">
        <v>1</v>
      </c>
      <c r="K190" t="s">
        <v>4</v>
      </c>
      <c r="L190" t="s">
        <v>39</v>
      </c>
      <c r="M190">
        <v>88</v>
      </c>
      <c r="N190">
        <v>89</v>
      </c>
      <c r="O190">
        <v>90</v>
      </c>
      <c r="P190" t="s">
        <v>40</v>
      </c>
      <c r="Q190">
        <v>1</v>
      </c>
      <c r="S190">
        <v>30</v>
      </c>
      <c r="T190">
        <v>1</v>
      </c>
      <c r="U190">
        <v>1</v>
      </c>
      <c r="V190">
        <v>2</v>
      </c>
      <c r="W190">
        <v>3</v>
      </c>
      <c r="X190">
        <v>2</v>
      </c>
      <c r="Y190" t="s">
        <v>59</v>
      </c>
      <c r="Z190" s="28">
        <v>919</v>
      </c>
      <c r="AA190" t="str">
        <f>D190&amp;" "&amp;C190</f>
        <v>DELAFUENTE RICK</v>
      </c>
    </row>
    <row r="191" spans="1:27" x14ac:dyDescent="0.25">
      <c r="A191">
        <v>4</v>
      </c>
      <c r="B191" t="s">
        <v>10</v>
      </c>
      <c r="C191" t="s">
        <v>232</v>
      </c>
      <c r="D191" t="s">
        <v>233</v>
      </c>
      <c r="E191" t="str">
        <f>AA191</f>
        <v>DELAY BRENT</v>
      </c>
      <c r="F191" t="s">
        <v>45</v>
      </c>
      <c r="G191">
        <v>1</v>
      </c>
      <c r="H191" t="b">
        <f>IF(G191&gt;2,"3 or More")</f>
        <v>0</v>
      </c>
      <c r="I191">
        <v>3</v>
      </c>
      <c r="J191">
        <v>1</v>
      </c>
      <c r="K191" t="s">
        <v>4</v>
      </c>
      <c r="L191" t="s">
        <v>39</v>
      </c>
      <c r="M191">
        <v>88</v>
      </c>
      <c r="N191">
        <v>89</v>
      </c>
      <c r="O191">
        <v>90</v>
      </c>
      <c r="P191" t="s">
        <v>40</v>
      </c>
      <c r="Q191">
        <v>16</v>
      </c>
      <c r="S191">
        <v>10</v>
      </c>
      <c r="T191">
        <v>16</v>
      </c>
      <c r="U191">
        <v>32</v>
      </c>
      <c r="V191">
        <v>32</v>
      </c>
      <c r="W191">
        <v>32</v>
      </c>
      <c r="X191">
        <v>32</v>
      </c>
      <c r="Y191" t="s">
        <v>53</v>
      </c>
      <c r="Z191" s="28">
        <v>3</v>
      </c>
      <c r="AA191" t="str">
        <f>D191&amp;" "&amp;C191</f>
        <v>DELAY BRENT</v>
      </c>
    </row>
    <row r="192" spans="1:27" x14ac:dyDescent="0.25">
      <c r="A192">
        <v>1</v>
      </c>
      <c r="B192" t="s">
        <v>122</v>
      </c>
      <c r="C192" t="s">
        <v>131</v>
      </c>
      <c r="D192" t="s">
        <v>406</v>
      </c>
      <c r="E192" t="str">
        <f>AA192</f>
        <v>DELGADO DAVID</v>
      </c>
      <c r="F192" t="s">
        <v>52</v>
      </c>
      <c r="G192">
        <v>1</v>
      </c>
      <c r="H192" t="b">
        <f>IF(G192&gt;2,"3 or More")</f>
        <v>0</v>
      </c>
      <c r="I192">
        <v>3</v>
      </c>
      <c r="J192">
        <v>1</v>
      </c>
      <c r="K192" t="s">
        <v>5</v>
      </c>
      <c r="L192" t="s">
        <v>394</v>
      </c>
      <c r="M192">
        <v>88</v>
      </c>
      <c r="N192">
        <v>89</v>
      </c>
      <c r="O192">
        <v>90</v>
      </c>
      <c r="P192" t="s">
        <v>40</v>
      </c>
      <c r="Q192">
        <v>15</v>
      </c>
      <c r="S192">
        <v>10</v>
      </c>
      <c r="T192">
        <v>20</v>
      </c>
      <c r="U192">
        <v>21</v>
      </c>
      <c r="V192">
        <v>0</v>
      </c>
      <c r="W192">
        <v>10</v>
      </c>
      <c r="X192">
        <v>9</v>
      </c>
      <c r="Y192" t="s">
        <v>53</v>
      </c>
      <c r="Z192" s="28">
        <v>66</v>
      </c>
      <c r="AA192" t="str">
        <f>D192&amp;" "&amp;C192</f>
        <v>DELGADO DAVID</v>
      </c>
    </row>
    <row r="193" spans="1:27" x14ac:dyDescent="0.25">
      <c r="A193">
        <v>4</v>
      </c>
      <c r="B193" t="s">
        <v>13</v>
      </c>
      <c r="C193" t="s">
        <v>479</v>
      </c>
      <c r="D193" t="s">
        <v>779</v>
      </c>
      <c r="E193" t="str">
        <f>AA193</f>
        <v>DEPEW JOEY</v>
      </c>
      <c r="F193" t="s">
        <v>52</v>
      </c>
      <c r="G193">
        <v>1</v>
      </c>
      <c r="H193" t="b">
        <f>IF(G193&gt;2,"3 or More")</f>
        <v>0</v>
      </c>
      <c r="I193">
        <v>2</v>
      </c>
      <c r="J193">
        <v>1</v>
      </c>
      <c r="K193" t="s">
        <v>731</v>
      </c>
      <c r="L193" s="17">
        <v>44387</v>
      </c>
      <c r="M193">
        <v>88</v>
      </c>
      <c r="N193">
        <v>89</v>
      </c>
      <c r="O193">
        <v>90</v>
      </c>
      <c r="P193" t="s">
        <v>40</v>
      </c>
      <c r="Q193">
        <v>7</v>
      </c>
      <c r="S193">
        <v>17</v>
      </c>
      <c r="T193">
        <v>8</v>
      </c>
      <c r="U193">
        <v>13</v>
      </c>
      <c r="V193">
        <v>8</v>
      </c>
      <c r="W193">
        <v>5</v>
      </c>
      <c r="X193">
        <v>2</v>
      </c>
      <c r="Y193" t="s">
        <v>41</v>
      </c>
      <c r="Z193" s="23">
        <v>560</v>
      </c>
      <c r="AA193" t="str">
        <f>D193&amp;" "&amp;C193</f>
        <v>DEPEW JOEY</v>
      </c>
    </row>
    <row r="194" spans="1:27" x14ac:dyDescent="0.25">
      <c r="A194">
        <v>7</v>
      </c>
      <c r="B194" t="s">
        <v>168</v>
      </c>
      <c r="C194" t="s">
        <v>145</v>
      </c>
      <c r="D194" t="s">
        <v>625</v>
      </c>
      <c r="E194" t="str">
        <f>AA194</f>
        <v>DEPOE GARY</v>
      </c>
      <c r="F194" t="s">
        <v>38</v>
      </c>
      <c r="G194">
        <v>2</v>
      </c>
      <c r="H194" t="b">
        <f>IF(G194&gt;2,"3 or More")</f>
        <v>0</v>
      </c>
      <c r="I194">
        <v>2</v>
      </c>
      <c r="J194" t="s">
        <v>994</v>
      </c>
      <c r="K194" t="s">
        <v>534</v>
      </c>
      <c r="L194" t="s">
        <v>535</v>
      </c>
      <c r="M194">
        <v>88</v>
      </c>
      <c r="N194">
        <v>89</v>
      </c>
      <c r="O194">
        <v>90</v>
      </c>
      <c r="P194" t="s">
        <v>40</v>
      </c>
      <c r="Q194">
        <v>8</v>
      </c>
      <c r="S194">
        <v>15</v>
      </c>
      <c r="T194">
        <v>8</v>
      </c>
      <c r="U194">
        <v>11</v>
      </c>
      <c r="V194">
        <v>8</v>
      </c>
      <c r="W194">
        <v>5</v>
      </c>
      <c r="X194">
        <v>3</v>
      </c>
      <c r="Y194" t="s">
        <v>59</v>
      </c>
      <c r="Z194" s="28">
        <v>553</v>
      </c>
      <c r="AA194" t="str">
        <f>D194&amp;" "&amp;C194</f>
        <v>DEPOE GARY</v>
      </c>
    </row>
    <row r="195" spans="1:27" ht="14.4" x14ac:dyDescent="0.3">
      <c r="A195" s="25">
        <v>8</v>
      </c>
      <c r="B195" s="25" t="s">
        <v>168</v>
      </c>
      <c r="C195" s="25" t="s">
        <v>145</v>
      </c>
      <c r="D195" s="25" t="s">
        <v>625</v>
      </c>
      <c r="E195" t="str">
        <f>AA195</f>
        <v>DEPOE GARY</v>
      </c>
      <c r="F195" s="25" t="s">
        <v>38</v>
      </c>
      <c r="G195" s="24">
        <v>2</v>
      </c>
      <c r="H195" t="b">
        <f>IF(G195&gt;2,"3 or More")</f>
        <v>0</v>
      </c>
      <c r="I195" s="24">
        <v>1</v>
      </c>
      <c r="J195" t="s">
        <v>994</v>
      </c>
      <c r="K195" s="25" t="s">
        <v>878</v>
      </c>
      <c r="L195" s="25" t="s">
        <v>879</v>
      </c>
      <c r="M195" s="25">
        <v>88</v>
      </c>
      <c r="N195" s="25">
        <v>89</v>
      </c>
      <c r="O195" s="25">
        <v>90</v>
      </c>
      <c r="P195" s="25" t="s">
        <v>40</v>
      </c>
      <c r="Q195" s="25">
        <v>11</v>
      </c>
      <c r="R195" s="25"/>
      <c r="S195" s="25">
        <v>10</v>
      </c>
      <c r="T195" s="25">
        <v>15</v>
      </c>
      <c r="U195" s="25">
        <v>13</v>
      </c>
      <c r="V195" s="25">
        <v>13</v>
      </c>
      <c r="W195" s="25">
        <v>11</v>
      </c>
      <c r="X195" s="25">
        <v>11</v>
      </c>
      <c r="Y195" s="25" t="s">
        <v>59</v>
      </c>
      <c r="Z195" s="29">
        <v>553</v>
      </c>
      <c r="AA195" t="str">
        <f>D195&amp;" "&amp;C195</f>
        <v>DEPOE GARY</v>
      </c>
    </row>
    <row r="196" spans="1:27" x14ac:dyDescent="0.25">
      <c r="A196">
        <v>1</v>
      </c>
      <c r="B196" t="s">
        <v>16</v>
      </c>
      <c r="C196" t="s">
        <v>422</v>
      </c>
      <c r="D196" t="s">
        <v>423</v>
      </c>
      <c r="E196" t="str">
        <f>AA196</f>
        <v>DERBY FRANK</v>
      </c>
      <c r="F196" t="s">
        <v>52</v>
      </c>
      <c r="G196">
        <v>1</v>
      </c>
      <c r="H196" t="b">
        <f>IF(G196&gt;2,"3 or More")</f>
        <v>0</v>
      </c>
      <c r="I196">
        <v>3</v>
      </c>
      <c r="J196">
        <v>1</v>
      </c>
      <c r="K196" t="s">
        <v>5</v>
      </c>
      <c r="L196" t="s">
        <v>394</v>
      </c>
      <c r="M196">
        <v>88</v>
      </c>
      <c r="N196">
        <v>89</v>
      </c>
      <c r="O196">
        <v>90</v>
      </c>
      <c r="P196" t="s">
        <v>40</v>
      </c>
      <c r="Q196">
        <v>1</v>
      </c>
      <c r="S196">
        <v>30</v>
      </c>
      <c r="T196">
        <v>1</v>
      </c>
      <c r="U196">
        <v>1</v>
      </c>
      <c r="V196">
        <v>0</v>
      </c>
      <c r="W196">
        <v>1</v>
      </c>
      <c r="X196">
        <v>1</v>
      </c>
      <c r="Y196" t="s">
        <v>46</v>
      </c>
      <c r="Z196" s="28">
        <v>30</v>
      </c>
      <c r="AA196" t="str">
        <f>D196&amp;" "&amp;C196</f>
        <v>DERBY FRANK</v>
      </c>
    </row>
    <row r="197" spans="1:27" ht="14.4" x14ac:dyDescent="0.3">
      <c r="A197" s="25">
        <v>8</v>
      </c>
      <c r="B197" s="25" t="s">
        <v>168</v>
      </c>
      <c r="C197" s="25" t="s">
        <v>148</v>
      </c>
      <c r="D197" s="25" t="s">
        <v>816</v>
      </c>
      <c r="E197" t="str">
        <f>AA197</f>
        <v>DICKINSON DAN</v>
      </c>
      <c r="F197" s="25" t="s">
        <v>101</v>
      </c>
      <c r="G197" s="24">
        <v>1</v>
      </c>
      <c r="H197" t="b">
        <f>IF(G197&gt;2,"3 or More")</f>
        <v>0</v>
      </c>
      <c r="I197" s="24">
        <v>1</v>
      </c>
      <c r="J197" s="24">
        <v>1</v>
      </c>
      <c r="K197" s="25" t="s">
        <v>878</v>
      </c>
      <c r="L197" s="25" t="s">
        <v>879</v>
      </c>
      <c r="M197" s="25">
        <v>88</v>
      </c>
      <c r="N197" s="25">
        <v>89</v>
      </c>
      <c r="O197" s="25">
        <v>90</v>
      </c>
      <c r="P197" s="25" t="s">
        <v>40</v>
      </c>
      <c r="Q197" s="25">
        <v>9</v>
      </c>
      <c r="R197" s="25"/>
      <c r="S197" s="25">
        <v>13</v>
      </c>
      <c r="T197" s="25">
        <v>13</v>
      </c>
      <c r="U197" s="25">
        <v>11</v>
      </c>
      <c r="V197" s="25">
        <v>9</v>
      </c>
      <c r="W197" s="25">
        <v>8</v>
      </c>
      <c r="X197" s="25">
        <v>8</v>
      </c>
      <c r="Y197" s="25" t="s">
        <v>56</v>
      </c>
      <c r="Z197" s="27" t="s">
        <v>894</v>
      </c>
      <c r="AA197" t="str">
        <f>D197&amp;" "&amp;C197</f>
        <v>DICKINSON DAN</v>
      </c>
    </row>
    <row r="198" spans="1:27" x14ac:dyDescent="0.25">
      <c r="A198">
        <v>6</v>
      </c>
      <c r="B198" t="s">
        <v>14</v>
      </c>
      <c r="C198" t="s">
        <v>401</v>
      </c>
      <c r="D198" t="s">
        <v>816</v>
      </c>
      <c r="E198" t="str">
        <f>AA198</f>
        <v>DICKINSON DONNIE</v>
      </c>
      <c r="F198" t="s">
        <v>101</v>
      </c>
      <c r="G198">
        <v>1</v>
      </c>
      <c r="H198" t="b">
        <f>IF(G198&gt;2,"3 or More")</f>
        <v>0</v>
      </c>
      <c r="I198">
        <v>2</v>
      </c>
      <c r="J198" t="s">
        <v>994</v>
      </c>
      <c r="K198" t="s">
        <v>731</v>
      </c>
      <c r="L198" s="17">
        <v>44387</v>
      </c>
      <c r="M198">
        <v>88</v>
      </c>
      <c r="N198">
        <v>89</v>
      </c>
      <c r="O198">
        <v>90</v>
      </c>
      <c r="P198" t="s">
        <v>40</v>
      </c>
      <c r="Q198">
        <v>4</v>
      </c>
      <c r="S198">
        <v>23</v>
      </c>
      <c r="T198">
        <v>6</v>
      </c>
      <c r="U198">
        <v>4</v>
      </c>
      <c r="V198">
        <v>6</v>
      </c>
      <c r="W198">
        <v>8</v>
      </c>
      <c r="X198">
        <v>6</v>
      </c>
      <c r="Y198" t="s">
        <v>53</v>
      </c>
      <c r="Z198" s="23" t="s">
        <v>817</v>
      </c>
      <c r="AA198" t="str">
        <f>D198&amp;" "&amp;C198</f>
        <v>DICKINSON DONNIE</v>
      </c>
    </row>
    <row r="199" spans="1:27" ht="14.4" x14ac:dyDescent="0.3">
      <c r="A199" s="25">
        <v>4</v>
      </c>
      <c r="B199" s="25" t="s">
        <v>10</v>
      </c>
      <c r="C199" s="25" t="s">
        <v>401</v>
      </c>
      <c r="D199" s="25" t="s">
        <v>816</v>
      </c>
      <c r="E199" t="str">
        <f>AA199</f>
        <v>DICKINSON DONNIE</v>
      </c>
      <c r="F199" s="25" t="s">
        <v>49</v>
      </c>
      <c r="G199" s="24">
        <v>1</v>
      </c>
      <c r="H199" t="b">
        <f>IF(G199&gt;2,"3 or More")</f>
        <v>0</v>
      </c>
      <c r="I199" s="24">
        <v>1</v>
      </c>
      <c r="J199" t="s">
        <v>994</v>
      </c>
      <c r="K199" s="25" t="s">
        <v>878</v>
      </c>
      <c r="L199" s="25" t="s">
        <v>879</v>
      </c>
      <c r="M199" s="25">
        <v>88</v>
      </c>
      <c r="N199" s="25">
        <v>89</v>
      </c>
      <c r="O199" s="25">
        <v>90</v>
      </c>
      <c r="P199" s="25" t="s">
        <v>40</v>
      </c>
      <c r="Q199" s="25">
        <v>8</v>
      </c>
      <c r="R199" s="25"/>
      <c r="S199" s="25">
        <v>15</v>
      </c>
      <c r="T199" s="25">
        <v>9</v>
      </c>
      <c r="U199" s="25">
        <v>11</v>
      </c>
      <c r="V199" s="25">
        <v>8</v>
      </c>
      <c r="W199" s="25">
        <v>9</v>
      </c>
      <c r="X199" s="25">
        <v>9</v>
      </c>
      <c r="Y199" s="25" t="s">
        <v>53</v>
      </c>
      <c r="Z199" s="27" t="s">
        <v>817</v>
      </c>
      <c r="AA199" t="str">
        <f>D199&amp;" "&amp;C199</f>
        <v>DICKINSON DONNIE</v>
      </c>
    </row>
    <row r="200" spans="1:27" x14ac:dyDescent="0.25">
      <c r="A200">
        <v>4</v>
      </c>
      <c r="B200" t="s">
        <v>10</v>
      </c>
      <c r="C200" t="s">
        <v>672</v>
      </c>
      <c r="D200" t="s">
        <v>796</v>
      </c>
      <c r="E200" t="str">
        <f>AA200</f>
        <v>DISTEFANO ROD</v>
      </c>
      <c r="F200" t="s">
        <v>49</v>
      </c>
      <c r="G200">
        <v>1</v>
      </c>
      <c r="H200" t="b">
        <f>IF(G200&gt;2,"3 or More")</f>
        <v>0</v>
      </c>
      <c r="I200">
        <v>2</v>
      </c>
      <c r="J200">
        <v>1</v>
      </c>
      <c r="K200" t="s">
        <v>731</v>
      </c>
      <c r="L200" s="17">
        <v>44387</v>
      </c>
      <c r="M200">
        <v>88</v>
      </c>
      <c r="N200">
        <v>89</v>
      </c>
      <c r="O200">
        <v>90</v>
      </c>
      <c r="P200" t="s">
        <v>40</v>
      </c>
      <c r="Q200">
        <v>17</v>
      </c>
      <c r="S200">
        <v>10</v>
      </c>
      <c r="T200">
        <v>18</v>
      </c>
      <c r="U200">
        <v>19</v>
      </c>
      <c r="V200">
        <v>17</v>
      </c>
      <c r="W200">
        <v>17</v>
      </c>
      <c r="X200">
        <v>17</v>
      </c>
      <c r="Y200" t="s">
        <v>56</v>
      </c>
      <c r="Z200" s="23">
        <v>199</v>
      </c>
      <c r="AA200" t="str">
        <f>D200&amp;" "&amp;C200</f>
        <v>DISTEFANO ROD</v>
      </c>
    </row>
    <row r="201" spans="1:27" ht="14.4" x14ac:dyDescent="0.3">
      <c r="A201">
        <v>2</v>
      </c>
      <c r="B201" t="s">
        <v>122</v>
      </c>
      <c r="C201" t="s">
        <v>134</v>
      </c>
      <c r="D201" t="s">
        <v>135</v>
      </c>
      <c r="E201" t="str">
        <f>AA201</f>
        <v>DOLAN JOHN</v>
      </c>
      <c r="F201" t="s">
        <v>45</v>
      </c>
      <c r="G201" s="32">
        <v>6</v>
      </c>
      <c r="H201" t="str">
        <f>IF(G201&gt;2,"3 or More")</f>
        <v>3 or More</v>
      </c>
      <c r="I201">
        <v>3</v>
      </c>
      <c r="J201" t="s">
        <v>994</v>
      </c>
      <c r="K201" t="s">
        <v>4</v>
      </c>
      <c r="L201" t="s">
        <v>39</v>
      </c>
      <c r="M201">
        <v>88</v>
      </c>
      <c r="N201">
        <v>89</v>
      </c>
      <c r="O201">
        <v>90</v>
      </c>
      <c r="P201" t="s">
        <v>40</v>
      </c>
      <c r="Q201">
        <v>8</v>
      </c>
      <c r="S201">
        <v>15</v>
      </c>
      <c r="T201">
        <v>9</v>
      </c>
      <c r="U201">
        <v>9</v>
      </c>
      <c r="W201">
        <v>7</v>
      </c>
      <c r="X201">
        <v>8</v>
      </c>
      <c r="Y201" t="s">
        <v>56</v>
      </c>
      <c r="Z201" s="28">
        <v>65</v>
      </c>
      <c r="AA201" t="str">
        <f>D201&amp;" "&amp;C201</f>
        <v>DOLAN JOHN</v>
      </c>
    </row>
    <row r="202" spans="1:27" ht="14.4" x14ac:dyDescent="0.3">
      <c r="A202">
        <v>2</v>
      </c>
      <c r="B202" t="s">
        <v>122</v>
      </c>
      <c r="C202" t="s">
        <v>134</v>
      </c>
      <c r="D202" t="s">
        <v>135</v>
      </c>
      <c r="E202" t="str">
        <f>AA202</f>
        <v>DOLAN JOHN</v>
      </c>
      <c r="F202" t="s">
        <v>45</v>
      </c>
      <c r="G202" s="32">
        <v>6</v>
      </c>
      <c r="H202" t="str">
        <f>IF(G202&gt;2,"3 or More")</f>
        <v>3 or More</v>
      </c>
      <c r="I202" s="32">
        <v>2</v>
      </c>
      <c r="J202" t="s">
        <v>994</v>
      </c>
      <c r="K202" t="s">
        <v>8</v>
      </c>
      <c r="L202" t="s">
        <v>270</v>
      </c>
      <c r="M202">
        <v>88</v>
      </c>
      <c r="N202">
        <v>89</v>
      </c>
      <c r="O202">
        <v>90</v>
      </c>
      <c r="P202" t="s">
        <v>40</v>
      </c>
      <c r="Q202">
        <v>13</v>
      </c>
      <c r="S202">
        <v>10</v>
      </c>
      <c r="T202">
        <v>14</v>
      </c>
      <c r="U202">
        <v>15</v>
      </c>
      <c r="V202">
        <v>0</v>
      </c>
      <c r="W202">
        <v>11</v>
      </c>
      <c r="X202">
        <v>11</v>
      </c>
      <c r="Y202" t="s">
        <v>56</v>
      </c>
      <c r="Z202" s="28">
        <v>65</v>
      </c>
      <c r="AA202" t="str">
        <f>D202&amp;" "&amp;C202</f>
        <v>DOLAN JOHN</v>
      </c>
    </row>
    <row r="203" spans="1:27" ht="14.4" x14ac:dyDescent="0.3">
      <c r="A203">
        <v>1</v>
      </c>
      <c r="B203" t="s">
        <v>122</v>
      </c>
      <c r="C203" t="s">
        <v>134</v>
      </c>
      <c r="D203" t="s">
        <v>135</v>
      </c>
      <c r="E203" t="str">
        <f>AA203</f>
        <v>DOLAN JOHN</v>
      </c>
      <c r="F203" t="s">
        <v>45</v>
      </c>
      <c r="G203" s="32">
        <v>6</v>
      </c>
      <c r="H203" t="str">
        <f>IF(G203&gt;2,"3 or More")</f>
        <v>3 or More</v>
      </c>
      <c r="I203" s="32">
        <v>3</v>
      </c>
      <c r="J203" t="s">
        <v>994</v>
      </c>
      <c r="K203" t="s">
        <v>5</v>
      </c>
      <c r="L203" s="36" t="s">
        <v>394</v>
      </c>
      <c r="M203">
        <v>88</v>
      </c>
      <c r="N203">
        <v>89</v>
      </c>
      <c r="O203">
        <v>90</v>
      </c>
      <c r="P203" t="s">
        <v>40</v>
      </c>
      <c r="Q203">
        <v>23</v>
      </c>
      <c r="R203">
        <v>10</v>
      </c>
      <c r="T203">
        <v>89</v>
      </c>
      <c r="U203">
        <v>89</v>
      </c>
      <c r="V203">
        <v>0</v>
      </c>
      <c r="W203">
        <v>89</v>
      </c>
      <c r="X203">
        <v>89</v>
      </c>
      <c r="Y203" t="s">
        <v>56</v>
      </c>
      <c r="Z203" s="28">
        <v>65</v>
      </c>
      <c r="AA203" t="str">
        <f>D203&amp;" "&amp;C203</f>
        <v>DOLAN JOHN</v>
      </c>
    </row>
    <row r="204" spans="1:27" ht="14.4" x14ac:dyDescent="0.3">
      <c r="A204">
        <v>1</v>
      </c>
      <c r="B204" t="s">
        <v>122</v>
      </c>
      <c r="C204" t="s">
        <v>134</v>
      </c>
      <c r="D204" t="s">
        <v>135</v>
      </c>
      <c r="E204" t="str">
        <f>AA204</f>
        <v>DOLAN JOHN</v>
      </c>
      <c r="F204" t="s">
        <v>45</v>
      </c>
      <c r="G204" s="32">
        <v>6</v>
      </c>
      <c r="H204" t="str">
        <f>IF(G204&gt;2,"3 or More")</f>
        <v>3 or More</v>
      </c>
      <c r="I204" s="32">
        <v>1</v>
      </c>
      <c r="J204" t="s">
        <v>994</v>
      </c>
      <c r="K204" t="s">
        <v>630</v>
      </c>
      <c r="L204" t="s">
        <v>631</v>
      </c>
      <c r="M204">
        <v>88</v>
      </c>
      <c r="N204">
        <v>89</v>
      </c>
      <c r="O204">
        <v>90</v>
      </c>
      <c r="P204" t="s">
        <v>40</v>
      </c>
      <c r="Q204">
        <v>5</v>
      </c>
      <c r="S204">
        <v>21</v>
      </c>
      <c r="T204">
        <v>8</v>
      </c>
      <c r="U204">
        <v>9</v>
      </c>
      <c r="V204">
        <v>0</v>
      </c>
      <c r="W204">
        <v>89</v>
      </c>
      <c r="X204">
        <v>89</v>
      </c>
      <c r="Y204" t="s">
        <v>56</v>
      </c>
      <c r="Z204" s="28">
        <v>65</v>
      </c>
      <c r="AA204" t="str">
        <f>D204&amp;" "&amp;C204</f>
        <v>DOLAN JOHN</v>
      </c>
    </row>
    <row r="205" spans="1:27" ht="14.4" x14ac:dyDescent="0.3">
      <c r="A205">
        <v>2</v>
      </c>
      <c r="B205" t="s">
        <v>122</v>
      </c>
      <c r="C205" t="s">
        <v>134</v>
      </c>
      <c r="D205" t="s">
        <v>135</v>
      </c>
      <c r="E205" t="str">
        <f>AA205</f>
        <v>DOLAN JOHN</v>
      </c>
      <c r="F205" t="s">
        <v>45</v>
      </c>
      <c r="G205" s="32">
        <v>6</v>
      </c>
      <c r="H205" t="str">
        <f>IF(G205&gt;2,"3 or More")</f>
        <v>3 or More</v>
      </c>
      <c r="I205" s="32">
        <v>2</v>
      </c>
      <c r="J205" t="s">
        <v>994</v>
      </c>
      <c r="K205" t="s">
        <v>534</v>
      </c>
      <c r="L205" t="s">
        <v>535</v>
      </c>
      <c r="M205">
        <v>88</v>
      </c>
      <c r="N205">
        <v>89</v>
      </c>
      <c r="O205">
        <v>90</v>
      </c>
      <c r="P205" t="s">
        <v>40</v>
      </c>
      <c r="Q205">
        <v>7</v>
      </c>
      <c r="S205">
        <v>17</v>
      </c>
      <c r="T205">
        <v>14</v>
      </c>
      <c r="U205">
        <v>14</v>
      </c>
      <c r="W205">
        <v>14</v>
      </c>
      <c r="X205">
        <v>14</v>
      </c>
      <c r="Y205" t="s">
        <v>56</v>
      </c>
      <c r="Z205" s="28">
        <v>65</v>
      </c>
      <c r="AA205" t="str">
        <f>D205&amp;" "&amp;C205</f>
        <v>DOLAN JOHN</v>
      </c>
    </row>
    <row r="206" spans="1:27" ht="14.4" x14ac:dyDescent="0.3">
      <c r="A206">
        <v>2</v>
      </c>
      <c r="B206" t="s">
        <v>122</v>
      </c>
      <c r="C206" t="s">
        <v>134</v>
      </c>
      <c r="D206" t="s">
        <v>135</v>
      </c>
      <c r="E206" t="str">
        <f>AA206</f>
        <v>DOLAN JOHN</v>
      </c>
      <c r="F206" t="s">
        <v>45</v>
      </c>
      <c r="G206" s="32">
        <v>6</v>
      </c>
      <c r="H206" t="str">
        <f>IF(G206&gt;2,"3 or More")</f>
        <v>3 or More</v>
      </c>
      <c r="I206" s="32">
        <v>2</v>
      </c>
      <c r="J206" t="s">
        <v>994</v>
      </c>
      <c r="K206" t="s">
        <v>662</v>
      </c>
      <c r="L206" t="s">
        <v>663</v>
      </c>
      <c r="M206">
        <v>88</v>
      </c>
      <c r="N206">
        <v>89</v>
      </c>
      <c r="O206">
        <v>90</v>
      </c>
      <c r="P206" t="s">
        <v>40</v>
      </c>
      <c r="Q206">
        <v>9</v>
      </c>
      <c r="S206">
        <v>13</v>
      </c>
      <c r="T206">
        <v>100</v>
      </c>
      <c r="U206">
        <v>100</v>
      </c>
      <c r="V206">
        <v>0</v>
      </c>
      <c r="W206">
        <v>100</v>
      </c>
      <c r="X206">
        <v>100</v>
      </c>
      <c r="Y206" t="s">
        <v>56</v>
      </c>
      <c r="Z206" s="28">
        <v>65</v>
      </c>
      <c r="AA206" t="str">
        <f>D206&amp;" "&amp;C206</f>
        <v>DOLAN JOHN</v>
      </c>
    </row>
    <row r="207" spans="1:27" x14ac:dyDescent="0.25">
      <c r="A207">
        <v>4</v>
      </c>
      <c r="B207" t="s">
        <v>13</v>
      </c>
      <c r="C207" t="s">
        <v>192</v>
      </c>
      <c r="D207" t="s">
        <v>193</v>
      </c>
      <c r="E207" t="str">
        <f>AA207</f>
        <v>DONAVAN CHRIS</v>
      </c>
      <c r="F207" t="s">
        <v>38</v>
      </c>
      <c r="G207">
        <v>1</v>
      </c>
      <c r="H207" t="b">
        <f>IF(G207&gt;2,"3 or More")</f>
        <v>0</v>
      </c>
      <c r="I207">
        <v>3</v>
      </c>
      <c r="J207">
        <v>1</v>
      </c>
      <c r="K207" t="s">
        <v>4</v>
      </c>
      <c r="L207" t="s">
        <v>39</v>
      </c>
      <c r="M207">
        <v>88</v>
      </c>
      <c r="N207">
        <v>89</v>
      </c>
      <c r="O207">
        <v>90</v>
      </c>
      <c r="P207" t="s">
        <v>40</v>
      </c>
      <c r="Q207">
        <v>3</v>
      </c>
      <c r="S207">
        <v>25</v>
      </c>
      <c r="T207">
        <v>5</v>
      </c>
      <c r="U207">
        <v>3</v>
      </c>
      <c r="V207">
        <v>4</v>
      </c>
      <c r="W207">
        <v>3</v>
      </c>
      <c r="X207">
        <v>3</v>
      </c>
      <c r="Y207" t="s">
        <v>53</v>
      </c>
      <c r="Z207" s="28">
        <v>428</v>
      </c>
      <c r="AA207" t="str">
        <f>D207&amp;" "&amp;C207</f>
        <v>DONAVAN CHRIS</v>
      </c>
    </row>
    <row r="208" spans="1:27" ht="14.4" x14ac:dyDescent="0.3">
      <c r="A208" s="25">
        <v>6</v>
      </c>
      <c r="B208" s="25" t="s">
        <v>13</v>
      </c>
      <c r="C208" s="25" t="s">
        <v>924</v>
      </c>
      <c r="D208" s="25" t="s">
        <v>925</v>
      </c>
      <c r="E208" t="str">
        <f>AA208</f>
        <v>DORST RORY</v>
      </c>
      <c r="F208" s="25" t="s">
        <v>101</v>
      </c>
      <c r="G208" s="24">
        <v>1</v>
      </c>
      <c r="H208" t="b">
        <f>IF(G208&gt;2,"3 or More")</f>
        <v>0</v>
      </c>
      <c r="I208" s="24">
        <v>1</v>
      </c>
      <c r="J208" s="24">
        <v>1</v>
      </c>
      <c r="K208" s="25" t="s">
        <v>878</v>
      </c>
      <c r="L208" s="25" t="s">
        <v>879</v>
      </c>
      <c r="M208" s="25">
        <v>88</v>
      </c>
      <c r="N208" s="25">
        <v>89</v>
      </c>
      <c r="O208" s="25">
        <v>90</v>
      </c>
      <c r="P208" s="25" t="s">
        <v>40</v>
      </c>
      <c r="Q208" s="25">
        <v>4</v>
      </c>
      <c r="R208" s="25"/>
      <c r="S208" s="25">
        <v>23</v>
      </c>
      <c r="T208" s="25">
        <v>4</v>
      </c>
      <c r="U208" s="25">
        <v>4</v>
      </c>
      <c r="V208" s="25">
        <v>4</v>
      </c>
      <c r="W208" s="25">
        <v>89</v>
      </c>
      <c r="X208" s="25">
        <v>89</v>
      </c>
      <c r="Y208" s="25" t="s">
        <v>59</v>
      </c>
      <c r="Z208" s="29">
        <v>27</v>
      </c>
      <c r="AA208" t="str">
        <f>D208&amp;" "&amp;C208</f>
        <v>DORST RORY</v>
      </c>
    </row>
    <row r="209" spans="1:27" ht="14.4" x14ac:dyDescent="0.3">
      <c r="A209">
        <v>1</v>
      </c>
      <c r="B209" t="s">
        <v>11</v>
      </c>
      <c r="C209" t="s">
        <v>47</v>
      </c>
      <c r="D209" t="s">
        <v>100</v>
      </c>
      <c r="E209" t="str">
        <f>AA209</f>
        <v>DOUGHERTY BILL</v>
      </c>
      <c r="F209" t="s">
        <v>101</v>
      </c>
      <c r="G209" s="32">
        <v>6</v>
      </c>
      <c r="H209" t="str">
        <f>IF(G209&gt;2,"3 or More")</f>
        <v>3 or More</v>
      </c>
      <c r="I209">
        <v>3</v>
      </c>
      <c r="J209" t="s">
        <v>994</v>
      </c>
      <c r="K209" t="s">
        <v>4</v>
      </c>
      <c r="L209" t="s">
        <v>39</v>
      </c>
      <c r="M209">
        <v>88</v>
      </c>
      <c r="N209">
        <v>89</v>
      </c>
      <c r="O209">
        <v>90</v>
      </c>
      <c r="P209" t="s">
        <v>40</v>
      </c>
      <c r="Q209">
        <v>7</v>
      </c>
      <c r="S209">
        <v>17</v>
      </c>
      <c r="T209">
        <v>7</v>
      </c>
      <c r="U209">
        <v>7</v>
      </c>
      <c r="V209">
        <v>6</v>
      </c>
      <c r="W209">
        <v>7</v>
      </c>
      <c r="X209">
        <v>7</v>
      </c>
      <c r="Y209" t="s">
        <v>53</v>
      </c>
      <c r="Z209" s="28">
        <v>61</v>
      </c>
      <c r="AA209" t="str">
        <f>D209&amp;" "&amp;C209</f>
        <v>DOUGHERTY BILL</v>
      </c>
    </row>
    <row r="210" spans="1:27" ht="14.4" x14ac:dyDescent="0.3">
      <c r="A210">
        <v>1</v>
      </c>
      <c r="B210" t="s">
        <v>11</v>
      </c>
      <c r="C210" t="s">
        <v>47</v>
      </c>
      <c r="D210" t="s">
        <v>100</v>
      </c>
      <c r="E210" t="str">
        <f>AA210</f>
        <v>DOUGHERTY BILL</v>
      </c>
      <c r="F210" t="s">
        <v>101</v>
      </c>
      <c r="G210" s="32">
        <v>6</v>
      </c>
      <c r="H210" t="str">
        <f>IF(G210&gt;2,"3 or More")</f>
        <v>3 or More</v>
      </c>
      <c r="I210" s="32">
        <v>2</v>
      </c>
      <c r="J210" t="s">
        <v>994</v>
      </c>
      <c r="K210" t="s">
        <v>8</v>
      </c>
      <c r="L210" t="s">
        <v>270</v>
      </c>
      <c r="M210">
        <v>88</v>
      </c>
      <c r="N210">
        <v>89</v>
      </c>
      <c r="O210">
        <v>90</v>
      </c>
      <c r="P210" t="s">
        <v>40</v>
      </c>
      <c r="Q210">
        <v>7</v>
      </c>
      <c r="S210">
        <v>17</v>
      </c>
      <c r="T210">
        <v>8</v>
      </c>
      <c r="U210">
        <v>10</v>
      </c>
      <c r="V210">
        <v>8</v>
      </c>
      <c r="W210">
        <v>9</v>
      </c>
      <c r="X210">
        <v>7</v>
      </c>
      <c r="Y210" t="s">
        <v>53</v>
      </c>
      <c r="Z210" s="28">
        <v>61</v>
      </c>
      <c r="AA210" t="str">
        <f>D210&amp;" "&amp;C210</f>
        <v>DOUGHERTY BILL</v>
      </c>
    </row>
    <row r="211" spans="1:27" ht="14.4" x14ac:dyDescent="0.3">
      <c r="A211">
        <v>2</v>
      </c>
      <c r="B211" t="s">
        <v>11</v>
      </c>
      <c r="C211" t="s">
        <v>47</v>
      </c>
      <c r="D211" t="s">
        <v>100</v>
      </c>
      <c r="E211" t="str">
        <f>AA211</f>
        <v>DOUGHERTY BILL</v>
      </c>
      <c r="F211" t="s">
        <v>101</v>
      </c>
      <c r="G211" s="32">
        <v>6</v>
      </c>
      <c r="H211" t="str">
        <f>IF(G211&gt;2,"3 or More")</f>
        <v>3 or More</v>
      </c>
      <c r="I211" s="32">
        <v>1</v>
      </c>
      <c r="J211" t="s">
        <v>994</v>
      </c>
      <c r="K211" t="s">
        <v>630</v>
      </c>
      <c r="L211" t="s">
        <v>631</v>
      </c>
      <c r="M211">
        <v>88</v>
      </c>
      <c r="N211">
        <v>89</v>
      </c>
      <c r="O211">
        <v>90</v>
      </c>
      <c r="P211" t="s">
        <v>40</v>
      </c>
      <c r="Q211">
        <v>3</v>
      </c>
      <c r="S211">
        <v>25</v>
      </c>
      <c r="T211">
        <v>3</v>
      </c>
      <c r="U211">
        <v>3</v>
      </c>
      <c r="V211">
        <v>2</v>
      </c>
      <c r="W211">
        <v>89</v>
      </c>
      <c r="X211">
        <v>89</v>
      </c>
      <c r="Y211" t="s">
        <v>53</v>
      </c>
      <c r="Z211" s="28">
        <v>61</v>
      </c>
      <c r="AA211" t="str">
        <f>D211&amp;" "&amp;C211</f>
        <v>DOUGHERTY BILL</v>
      </c>
    </row>
    <row r="212" spans="1:27" ht="14.4" x14ac:dyDescent="0.3">
      <c r="A212">
        <v>1</v>
      </c>
      <c r="B212" t="s">
        <v>11</v>
      </c>
      <c r="C212" t="s">
        <v>47</v>
      </c>
      <c r="D212" t="s">
        <v>100</v>
      </c>
      <c r="E212" t="str">
        <f>AA212</f>
        <v>DOUGHERTY BILL</v>
      </c>
      <c r="F212" t="s">
        <v>101</v>
      </c>
      <c r="G212" s="32">
        <v>6</v>
      </c>
      <c r="H212" t="str">
        <f>IF(G212&gt;2,"3 or More")</f>
        <v>3 or More</v>
      </c>
      <c r="I212" s="32">
        <v>2</v>
      </c>
      <c r="J212" t="s">
        <v>994</v>
      </c>
      <c r="K212" t="s">
        <v>534</v>
      </c>
      <c r="L212" t="s">
        <v>535</v>
      </c>
      <c r="M212">
        <v>88</v>
      </c>
      <c r="N212">
        <v>89</v>
      </c>
      <c r="O212">
        <v>90</v>
      </c>
      <c r="P212" t="s">
        <v>40</v>
      </c>
      <c r="Q212">
        <v>5</v>
      </c>
      <c r="S212">
        <v>21</v>
      </c>
      <c r="T212">
        <v>6</v>
      </c>
      <c r="U212">
        <v>6</v>
      </c>
      <c r="V212">
        <v>6</v>
      </c>
      <c r="W212">
        <v>5</v>
      </c>
      <c r="X212">
        <v>4</v>
      </c>
      <c r="Y212" t="s">
        <v>53</v>
      </c>
      <c r="Z212" s="28">
        <v>61</v>
      </c>
      <c r="AA212" t="str">
        <f>D212&amp;" "&amp;C212</f>
        <v>DOUGHERTY BILL</v>
      </c>
    </row>
    <row r="213" spans="1:27" ht="14.4" x14ac:dyDescent="0.3">
      <c r="A213">
        <v>2</v>
      </c>
      <c r="B213" t="s">
        <v>11</v>
      </c>
      <c r="C213" t="s">
        <v>47</v>
      </c>
      <c r="D213" t="s">
        <v>100</v>
      </c>
      <c r="E213" t="str">
        <f>AA213</f>
        <v>DOUGHERTY BILL</v>
      </c>
      <c r="F213" t="s">
        <v>101</v>
      </c>
      <c r="G213" s="32">
        <v>6</v>
      </c>
      <c r="H213" t="str">
        <f>IF(G213&gt;2,"3 or More")</f>
        <v>3 or More</v>
      </c>
      <c r="I213" s="32">
        <v>2</v>
      </c>
      <c r="J213" t="s">
        <v>994</v>
      </c>
      <c r="K213" t="s">
        <v>731</v>
      </c>
      <c r="L213" s="36">
        <v>44387</v>
      </c>
      <c r="M213">
        <v>88</v>
      </c>
      <c r="N213">
        <v>89</v>
      </c>
      <c r="O213">
        <v>90</v>
      </c>
      <c r="P213" t="s">
        <v>40</v>
      </c>
      <c r="Q213">
        <v>7</v>
      </c>
      <c r="R213">
        <v>17</v>
      </c>
      <c r="T213">
        <v>9</v>
      </c>
      <c r="U213">
        <v>12</v>
      </c>
      <c r="V213">
        <v>6</v>
      </c>
      <c r="W213">
        <v>8</v>
      </c>
      <c r="X213">
        <v>6</v>
      </c>
      <c r="Y213" t="s">
        <v>53</v>
      </c>
      <c r="Z213" s="23">
        <v>61</v>
      </c>
      <c r="AA213" t="str">
        <f>D213&amp;" "&amp;C213</f>
        <v>DOUGHERTY BILL</v>
      </c>
    </row>
    <row r="214" spans="1:27" ht="14.4" x14ac:dyDescent="0.3">
      <c r="A214" s="25">
        <v>1</v>
      </c>
      <c r="B214" s="25" t="s">
        <v>11</v>
      </c>
      <c r="C214" s="25" t="s">
        <v>47</v>
      </c>
      <c r="D214" s="25" t="s">
        <v>100</v>
      </c>
      <c r="E214" t="str">
        <f>AA214</f>
        <v>DOUGHERTY BILL</v>
      </c>
      <c r="F214" s="25" t="s">
        <v>101</v>
      </c>
      <c r="G214" s="24">
        <v>6</v>
      </c>
      <c r="H214" t="str">
        <f>IF(G214&gt;2,"3 or More")</f>
        <v>3 or More</v>
      </c>
      <c r="I214" s="24">
        <v>1</v>
      </c>
      <c r="J214" t="s">
        <v>994</v>
      </c>
      <c r="K214" s="25" t="s">
        <v>878</v>
      </c>
      <c r="L214" s="25" t="s">
        <v>879</v>
      </c>
      <c r="M214" s="25">
        <v>88</v>
      </c>
      <c r="N214" s="25">
        <v>89</v>
      </c>
      <c r="O214" s="25">
        <v>90</v>
      </c>
      <c r="P214" s="25" t="s">
        <v>40</v>
      </c>
      <c r="Q214" s="25">
        <v>5</v>
      </c>
      <c r="R214" s="25"/>
      <c r="S214" s="25">
        <v>21</v>
      </c>
      <c r="T214" s="25">
        <v>6</v>
      </c>
      <c r="U214" s="25">
        <v>4</v>
      </c>
      <c r="V214" s="25">
        <v>5</v>
      </c>
      <c r="W214" s="25">
        <v>4</v>
      </c>
      <c r="X214" s="25">
        <v>4</v>
      </c>
      <c r="Y214" s="25" t="s">
        <v>53</v>
      </c>
      <c r="Z214" s="29">
        <v>61</v>
      </c>
      <c r="AA214" t="str">
        <f>D214&amp;" "&amp;C214</f>
        <v>DOUGHERTY BILL</v>
      </c>
    </row>
    <row r="215" spans="1:27" ht="14.4" x14ac:dyDescent="0.3">
      <c r="A215" s="25">
        <v>7</v>
      </c>
      <c r="B215" s="25" t="s">
        <v>18</v>
      </c>
      <c r="C215" s="25" t="s">
        <v>119</v>
      </c>
      <c r="D215" s="25" t="s">
        <v>100</v>
      </c>
      <c r="E215" t="str">
        <f>AA215</f>
        <v>DOUGHERTY MIKE</v>
      </c>
      <c r="F215" s="25" t="s">
        <v>101</v>
      </c>
      <c r="G215" s="24">
        <v>1</v>
      </c>
      <c r="H215" t="b">
        <f>IF(G215&gt;2,"3 or More")</f>
        <v>0</v>
      </c>
      <c r="I215" s="24">
        <v>1</v>
      </c>
      <c r="J215" s="24">
        <v>1</v>
      </c>
      <c r="K215" s="25" t="s">
        <v>878</v>
      </c>
      <c r="L215" s="25" t="s">
        <v>879</v>
      </c>
      <c r="M215" s="25">
        <v>88</v>
      </c>
      <c r="N215" s="25">
        <v>89</v>
      </c>
      <c r="O215" s="25">
        <v>90</v>
      </c>
      <c r="P215" s="25" t="s">
        <v>40</v>
      </c>
      <c r="Q215" s="25">
        <v>6</v>
      </c>
      <c r="R215" s="25"/>
      <c r="S215" s="25">
        <v>19</v>
      </c>
      <c r="T215" s="25">
        <v>5</v>
      </c>
      <c r="U215" s="25">
        <v>5</v>
      </c>
      <c r="V215" s="25">
        <v>7</v>
      </c>
      <c r="W215" s="25">
        <v>7</v>
      </c>
      <c r="X215" s="25">
        <v>6</v>
      </c>
      <c r="Y215" s="25" t="s">
        <v>53</v>
      </c>
      <c r="Z215" s="27" t="s">
        <v>301</v>
      </c>
      <c r="AA215" t="str">
        <f>D215&amp;" "&amp;C215</f>
        <v>DOUGHERTY MIKE</v>
      </c>
    </row>
    <row r="216" spans="1:27" x14ac:dyDescent="0.25">
      <c r="A216">
        <v>1</v>
      </c>
      <c r="B216" t="s">
        <v>11</v>
      </c>
      <c r="C216" t="s">
        <v>680</v>
      </c>
      <c r="D216" t="s">
        <v>681</v>
      </c>
      <c r="E216" t="str">
        <f>AA216</f>
        <v>DOUGLAS STUART</v>
      </c>
      <c r="F216" t="s">
        <v>69</v>
      </c>
      <c r="G216">
        <v>1</v>
      </c>
      <c r="H216" t="b">
        <f>IF(G216&gt;2,"3 or More")</f>
        <v>0</v>
      </c>
      <c r="I216">
        <v>2</v>
      </c>
      <c r="J216">
        <v>1</v>
      </c>
      <c r="K216" t="s">
        <v>662</v>
      </c>
      <c r="L216" t="s">
        <v>663</v>
      </c>
      <c r="M216">
        <v>88</v>
      </c>
      <c r="N216">
        <v>89</v>
      </c>
      <c r="O216">
        <v>90</v>
      </c>
      <c r="P216" t="s">
        <v>40</v>
      </c>
      <c r="Q216">
        <v>6</v>
      </c>
      <c r="S216">
        <v>19</v>
      </c>
      <c r="T216">
        <v>4</v>
      </c>
      <c r="U216">
        <v>6</v>
      </c>
      <c r="V216">
        <v>6</v>
      </c>
      <c r="W216">
        <v>6</v>
      </c>
      <c r="X216">
        <v>6</v>
      </c>
      <c r="Y216" t="s">
        <v>56</v>
      </c>
      <c r="Z216" s="28">
        <v>44</v>
      </c>
      <c r="AA216" t="str">
        <f>D216&amp;" "&amp;C216</f>
        <v>DOUGLAS STUART</v>
      </c>
    </row>
    <row r="217" spans="1:27" ht="14.4" x14ac:dyDescent="0.3">
      <c r="A217">
        <v>5</v>
      </c>
      <c r="B217" t="s">
        <v>14</v>
      </c>
      <c r="C217" t="s">
        <v>246</v>
      </c>
      <c r="D217" t="s">
        <v>247</v>
      </c>
      <c r="E217" t="str">
        <f>AA217</f>
        <v>DRAKE CHARLES</v>
      </c>
      <c r="F217" t="s">
        <v>49</v>
      </c>
      <c r="G217" s="32">
        <v>2</v>
      </c>
      <c r="H217" t="b">
        <f>IF(G217&gt;2,"3 or More")</f>
        <v>0</v>
      </c>
      <c r="I217">
        <v>3</v>
      </c>
      <c r="J217" t="s">
        <v>994</v>
      </c>
      <c r="K217" t="s">
        <v>4</v>
      </c>
      <c r="L217" s="36" t="s">
        <v>39</v>
      </c>
      <c r="M217">
        <v>88</v>
      </c>
      <c r="N217">
        <v>89</v>
      </c>
      <c r="O217">
        <v>90</v>
      </c>
      <c r="P217" t="s">
        <v>40</v>
      </c>
      <c r="Q217">
        <v>9</v>
      </c>
      <c r="S217">
        <v>13</v>
      </c>
      <c r="T217">
        <v>13</v>
      </c>
      <c r="U217">
        <v>12</v>
      </c>
      <c r="V217">
        <v>11</v>
      </c>
      <c r="W217">
        <v>9</v>
      </c>
      <c r="X217">
        <v>9</v>
      </c>
      <c r="Y217" t="s">
        <v>46</v>
      </c>
      <c r="Z217" s="28">
        <v>726</v>
      </c>
      <c r="AA217" t="str">
        <f>D217&amp;" "&amp;C217</f>
        <v>DRAKE CHARLES</v>
      </c>
    </row>
    <row r="218" spans="1:27" ht="14.4" x14ac:dyDescent="0.3">
      <c r="A218">
        <v>5</v>
      </c>
      <c r="B218" t="s">
        <v>14</v>
      </c>
      <c r="C218" t="s">
        <v>246</v>
      </c>
      <c r="D218" t="s">
        <v>247</v>
      </c>
      <c r="E218" t="str">
        <f>AA218</f>
        <v>DRAKE CHARLES</v>
      </c>
      <c r="F218" t="s">
        <v>49</v>
      </c>
      <c r="G218" s="32">
        <v>2</v>
      </c>
      <c r="H218" t="b">
        <f>IF(G218&gt;2,"3 or More")</f>
        <v>0</v>
      </c>
      <c r="I218" s="32">
        <v>2</v>
      </c>
      <c r="J218" t="s">
        <v>994</v>
      </c>
      <c r="K218" t="s">
        <v>8</v>
      </c>
      <c r="L218" s="36" t="s">
        <v>270</v>
      </c>
      <c r="M218">
        <v>88</v>
      </c>
      <c r="N218">
        <v>89</v>
      </c>
      <c r="O218">
        <v>90</v>
      </c>
      <c r="P218" t="s">
        <v>40</v>
      </c>
      <c r="Q218">
        <v>11</v>
      </c>
      <c r="S218">
        <v>1</v>
      </c>
      <c r="T218">
        <v>11</v>
      </c>
      <c r="U218">
        <v>10</v>
      </c>
      <c r="V218">
        <v>11</v>
      </c>
      <c r="W218">
        <v>89</v>
      </c>
      <c r="X218">
        <v>89</v>
      </c>
      <c r="Y218" t="s">
        <v>46</v>
      </c>
      <c r="Z218" s="28">
        <v>726</v>
      </c>
      <c r="AA218" t="str">
        <f>D218&amp;" "&amp;C218</f>
        <v>DRAKE CHARLES</v>
      </c>
    </row>
    <row r="219" spans="1:27" ht="14.4" x14ac:dyDescent="0.3">
      <c r="A219">
        <v>3</v>
      </c>
      <c r="B219" t="s">
        <v>168</v>
      </c>
      <c r="C219" t="s">
        <v>246</v>
      </c>
      <c r="D219" t="s">
        <v>247</v>
      </c>
      <c r="E219" t="str">
        <f>AA219</f>
        <v>DRAKE CHARLES</v>
      </c>
      <c r="F219" s="4" t="s">
        <v>49</v>
      </c>
      <c r="G219" s="32">
        <v>4</v>
      </c>
      <c r="H219" t="str">
        <f>IF(G219&gt;2,"3 or More")</f>
        <v>3 or More</v>
      </c>
      <c r="I219" s="32">
        <v>3</v>
      </c>
      <c r="J219" t="s">
        <v>994</v>
      </c>
      <c r="K219" t="s">
        <v>5</v>
      </c>
      <c r="L219" s="36" t="s">
        <v>394</v>
      </c>
      <c r="M219">
        <v>88</v>
      </c>
      <c r="N219">
        <v>89</v>
      </c>
      <c r="O219">
        <v>90</v>
      </c>
      <c r="P219" t="s">
        <v>40</v>
      </c>
      <c r="Q219">
        <v>3</v>
      </c>
      <c r="S219">
        <v>25</v>
      </c>
      <c r="T219">
        <v>5</v>
      </c>
      <c r="U219">
        <v>6</v>
      </c>
      <c r="V219">
        <v>1</v>
      </c>
      <c r="W219">
        <v>5</v>
      </c>
      <c r="X219">
        <v>4</v>
      </c>
      <c r="Y219" t="s">
        <v>46</v>
      </c>
      <c r="Z219" s="28">
        <v>726</v>
      </c>
      <c r="AA219" t="str">
        <f>D219&amp;" "&amp;C219</f>
        <v>DRAKE CHARLES</v>
      </c>
    </row>
    <row r="220" spans="1:27" x14ac:dyDescent="0.25">
      <c r="A220">
        <v>3</v>
      </c>
      <c r="B220" t="s">
        <v>168</v>
      </c>
      <c r="C220" t="s">
        <v>246</v>
      </c>
      <c r="D220" t="s">
        <v>247</v>
      </c>
      <c r="E220" t="str">
        <f>AA220</f>
        <v>DRAKE CHARLES</v>
      </c>
      <c r="F220" t="s">
        <v>49</v>
      </c>
      <c r="G220">
        <v>4</v>
      </c>
      <c r="H220" t="str">
        <f>IF(G220&gt;2,"3 or More")</f>
        <v>3 or More</v>
      </c>
      <c r="I220">
        <v>2</v>
      </c>
      <c r="J220" t="s">
        <v>994</v>
      </c>
      <c r="K220" t="s">
        <v>662</v>
      </c>
      <c r="L220" s="36" t="s">
        <v>663</v>
      </c>
      <c r="M220">
        <v>88</v>
      </c>
      <c r="N220">
        <v>89</v>
      </c>
      <c r="O220">
        <v>90</v>
      </c>
      <c r="P220" t="s">
        <v>40</v>
      </c>
      <c r="Q220">
        <v>12</v>
      </c>
      <c r="S220">
        <v>10</v>
      </c>
      <c r="T220">
        <v>11</v>
      </c>
      <c r="U220">
        <v>100</v>
      </c>
      <c r="V220">
        <v>100</v>
      </c>
      <c r="W220">
        <v>100</v>
      </c>
      <c r="X220">
        <v>100</v>
      </c>
      <c r="Y220" t="s">
        <v>46</v>
      </c>
      <c r="Z220" s="28">
        <v>726</v>
      </c>
      <c r="AA220" t="str">
        <f>D220&amp;" "&amp;C220</f>
        <v>DRAKE CHARLES</v>
      </c>
    </row>
    <row r="221" spans="1:27" x14ac:dyDescent="0.25">
      <c r="A221">
        <v>7</v>
      </c>
      <c r="B221" t="s">
        <v>168</v>
      </c>
      <c r="C221" t="s">
        <v>246</v>
      </c>
      <c r="D221" t="s">
        <v>247</v>
      </c>
      <c r="E221" t="str">
        <f>AA221</f>
        <v>DRAKE CHARLES</v>
      </c>
      <c r="F221" t="s">
        <v>49</v>
      </c>
      <c r="G221">
        <v>4</v>
      </c>
      <c r="H221" t="str">
        <f>IF(G221&gt;2,"3 or More")</f>
        <v>3 or More</v>
      </c>
      <c r="I221">
        <v>2</v>
      </c>
      <c r="J221" t="s">
        <v>994</v>
      </c>
      <c r="K221" t="s">
        <v>731</v>
      </c>
      <c r="L221" s="36">
        <v>44387</v>
      </c>
      <c r="M221">
        <v>88</v>
      </c>
      <c r="N221">
        <v>89</v>
      </c>
      <c r="O221">
        <v>90</v>
      </c>
      <c r="P221" t="s">
        <v>40</v>
      </c>
      <c r="Q221">
        <v>7</v>
      </c>
      <c r="S221">
        <v>17</v>
      </c>
      <c r="T221">
        <v>9</v>
      </c>
      <c r="U221">
        <v>10</v>
      </c>
      <c r="V221">
        <v>5</v>
      </c>
      <c r="W221">
        <v>9</v>
      </c>
      <c r="X221">
        <v>7</v>
      </c>
      <c r="Y221" t="s">
        <v>46</v>
      </c>
      <c r="Z221" s="23">
        <v>726</v>
      </c>
      <c r="AA221" t="str">
        <f>D221&amp;" "&amp;C221</f>
        <v>DRAKE CHARLES</v>
      </c>
    </row>
    <row r="222" spans="1:27" ht="14.4" x14ac:dyDescent="0.3">
      <c r="A222" s="25">
        <v>8</v>
      </c>
      <c r="B222" s="25" t="s">
        <v>168</v>
      </c>
      <c r="C222" s="25" t="s">
        <v>246</v>
      </c>
      <c r="D222" t="s">
        <v>247</v>
      </c>
      <c r="E222" t="str">
        <f>AA222</f>
        <v>DRAKE CHARLES</v>
      </c>
      <c r="F222" s="25" t="s">
        <v>49</v>
      </c>
      <c r="G222" s="24">
        <v>4</v>
      </c>
      <c r="H222" t="str">
        <f>IF(G222&gt;2,"3 or More")</f>
        <v>3 or More</v>
      </c>
      <c r="I222" s="24">
        <v>1</v>
      </c>
      <c r="J222" t="s">
        <v>994</v>
      </c>
      <c r="K222" s="25" t="s">
        <v>878</v>
      </c>
      <c r="L222" s="37" t="s">
        <v>879</v>
      </c>
      <c r="M222" s="25">
        <v>88</v>
      </c>
      <c r="N222" s="25">
        <v>89</v>
      </c>
      <c r="O222" s="25">
        <v>90</v>
      </c>
      <c r="P222" s="25" t="s">
        <v>40</v>
      </c>
      <c r="Q222" s="25">
        <v>18</v>
      </c>
      <c r="R222" s="25"/>
      <c r="S222" s="25">
        <v>10</v>
      </c>
      <c r="T222" s="25">
        <v>17</v>
      </c>
      <c r="U222" s="25">
        <v>89</v>
      </c>
      <c r="V222" s="25">
        <v>89</v>
      </c>
      <c r="W222" s="25">
        <v>89</v>
      </c>
      <c r="X222" s="25">
        <v>89</v>
      </c>
      <c r="Y222" s="25" t="s">
        <v>46</v>
      </c>
      <c r="Z222" s="29">
        <v>726</v>
      </c>
      <c r="AA222" t="str">
        <f>D222&amp;" "&amp;C222</f>
        <v>DRAKE CHARLES</v>
      </c>
    </row>
    <row r="223" spans="1:27" x14ac:dyDescent="0.25">
      <c r="A223">
        <v>6</v>
      </c>
      <c r="B223" t="s">
        <v>17</v>
      </c>
      <c r="C223" t="s">
        <v>384</v>
      </c>
      <c r="D223" t="s">
        <v>385</v>
      </c>
      <c r="E223" t="str">
        <f>AA223</f>
        <v>DUARTE DAVE</v>
      </c>
      <c r="F223" t="s">
        <v>69</v>
      </c>
      <c r="G223">
        <v>1</v>
      </c>
      <c r="H223" t="b">
        <f>IF(G223&gt;2,"3 or More")</f>
        <v>0</v>
      </c>
      <c r="I223">
        <v>2</v>
      </c>
      <c r="J223">
        <v>1</v>
      </c>
      <c r="K223" t="s">
        <v>8</v>
      </c>
      <c r="L223" t="s">
        <v>270</v>
      </c>
      <c r="M223">
        <v>88</v>
      </c>
      <c r="N223">
        <v>89</v>
      </c>
      <c r="O223">
        <v>90</v>
      </c>
      <c r="P223" t="s">
        <v>40</v>
      </c>
      <c r="Q223">
        <v>2</v>
      </c>
      <c r="S223">
        <v>27</v>
      </c>
      <c r="T223">
        <v>2</v>
      </c>
      <c r="U223">
        <v>2</v>
      </c>
      <c r="V223">
        <v>2</v>
      </c>
      <c r="W223">
        <v>2</v>
      </c>
      <c r="X223">
        <v>2</v>
      </c>
      <c r="Y223" t="s">
        <v>56</v>
      </c>
      <c r="Z223" s="28">
        <v>24</v>
      </c>
      <c r="AA223" t="str">
        <f>D223&amp;" "&amp;C223</f>
        <v>DUARTE DAVE</v>
      </c>
    </row>
    <row r="224" spans="1:27" x14ac:dyDescent="0.25">
      <c r="A224">
        <v>4</v>
      </c>
      <c r="B224" t="s">
        <v>10</v>
      </c>
      <c r="C224" t="s">
        <v>289</v>
      </c>
      <c r="D224" t="s">
        <v>363</v>
      </c>
      <c r="E224" t="str">
        <f>AA224</f>
        <v>DUCKE JAY</v>
      </c>
      <c r="F224" t="s">
        <v>52</v>
      </c>
      <c r="G224">
        <v>1</v>
      </c>
      <c r="H224" t="b">
        <f>IF(G224&gt;2,"3 or More")</f>
        <v>0</v>
      </c>
      <c r="I224">
        <v>2</v>
      </c>
      <c r="J224">
        <v>1</v>
      </c>
      <c r="K224" t="s">
        <v>8</v>
      </c>
      <c r="L224" t="s">
        <v>270</v>
      </c>
      <c r="M224">
        <v>88</v>
      </c>
      <c r="N224">
        <v>89</v>
      </c>
      <c r="O224">
        <v>90</v>
      </c>
      <c r="P224" t="s">
        <v>40</v>
      </c>
      <c r="Q224">
        <v>6</v>
      </c>
      <c r="S224">
        <v>19</v>
      </c>
      <c r="T224">
        <v>5</v>
      </c>
      <c r="U224">
        <v>6</v>
      </c>
      <c r="V224">
        <v>89</v>
      </c>
      <c r="W224">
        <v>6</v>
      </c>
      <c r="X224">
        <v>6</v>
      </c>
      <c r="Y224" t="s">
        <v>59</v>
      </c>
      <c r="Z224" s="28">
        <v>87</v>
      </c>
      <c r="AA224" t="str">
        <f>D224&amp;" "&amp;C224</f>
        <v>DUCKE JAY</v>
      </c>
    </row>
    <row r="225" spans="1:27" ht="14.4" x14ac:dyDescent="0.3">
      <c r="A225">
        <v>5</v>
      </c>
      <c r="B225" t="s">
        <v>14</v>
      </c>
      <c r="C225" t="s">
        <v>81</v>
      </c>
      <c r="D225" t="s">
        <v>373</v>
      </c>
      <c r="E225" t="str">
        <f>AA225</f>
        <v>DUGAN MARK</v>
      </c>
      <c r="F225" t="s">
        <v>49</v>
      </c>
      <c r="G225" s="32">
        <v>3</v>
      </c>
      <c r="H225" t="str">
        <f>IF(G225&gt;2,"3 or More")</f>
        <v>3 or More</v>
      </c>
      <c r="I225" s="32">
        <v>2</v>
      </c>
      <c r="J225" t="s">
        <v>994</v>
      </c>
      <c r="K225" t="s">
        <v>8</v>
      </c>
      <c r="L225" t="s">
        <v>270</v>
      </c>
      <c r="M225">
        <v>88</v>
      </c>
      <c r="N225">
        <v>89</v>
      </c>
      <c r="O225">
        <v>90</v>
      </c>
      <c r="P225" t="s">
        <v>40</v>
      </c>
      <c r="Q225">
        <v>6</v>
      </c>
      <c r="S225">
        <v>19</v>
      </c>
      <c r="T225">
        <v>4</v>
      </c>
      <c r="U225">
        <v>11</v>
      </c>
      <c r="V225">
        <v>6</v>
      </c>
      <c r="W225">
        <v>6</v>
      </c>
      <c r="X225">
        <v>5</v>
      </c>
      <c r="Y225" t="s">
        <v>56</v>
      </c>
      <c r="Z225" s="28">
        <v>42</v>
      </c>
      <c r="AA225" t="str">
        <f>D225&amp;" "&amp;C225</f>
        <v>DUGAN MARK</v>
      </c>
    </row>
    <row r="226" spans="1:27" ht="14.4" x14ac:dyDescent="0.3">
      <c r="A226">
        <v>5</v>
      </c>
      <c r="B226" t="s">
        <v>14</v>
      </c>
      <c r="C226" t="s">
        <v>81</v>
      </c>
      <c r="D226" t="s">
        <v>373</v>
      </c>
      <c r="E226" t="str">
        <f>AA226</f>
        <v>DUGAN MARK</v>
      </c>
      <c r="F226" t="s">
        <v>49</v>
      </c>
      <c r="G226" s="32">
        <v>3</v>
      </c>
      <c r="H226" t="str">
        <f>IF(G226&gt;2,"3 or More")</f>
        <v>3 or More</v>
      </c>
      <c r="I226" s="32">
        <v>2</v>
      </c>
      <c r="J226" t="s">
        <v>994</v>
      </c>
      <c r="K226" t="s">
        <v>534</v>
      </c>
      <c r="L226" t="s">
        <v>535</v>
      </c>
      <c r="M226">
        <v>88</v>
      </c>
      <c r="N226">
        <v>89</v>
      </c>
      <c r="O226">
        <v>90</v>
      </c>
      <c r="P226" t="s">
        <v>40</v>
      </c>
      <c r="Q226">
        <v>12</v>
      </c>
      <c r="S226">
        <v>10</v>
      </c>
      <c r="T226">
        <v>13</v>
      </c>
      <c r="U226">
        <v>9</v>
      </c>
      <c r="V226">
        <v>89</v>
      </c>
      <c r="W226">
        <v>89</v>
      </c>
      <c r="X226">
        <v>89</v>
      </c>
      <c r="Y226" t="s">
        <v>56</v>
      </c>
      <c r="Z226" s="28">
        <v>42</v>
      </c>
      <c r="AA226" t="str">
        <f>D226&amp;" "&amp;C226</f>
        <v>DUGAN MARK</v>
      </c>
    </row>
    <row r="227" spans="1:27" ht="14.4" x14ac:dyDescent="0.3">
      <c r="A227" s="25">
        <v>6</v>
      </c>
      <c r="B227" s="25" t="s">
        <v>14</v>
      </c>
      <c r="C227" s="25" t="s">
        <v>81</v>
      </c>
      <c r="D227" s="25" t="s">
        <v>373</v>
      </c>
      <c r="E227" t="str">
        <f>AA227</f>
        <v>DUGAN MARK</v>
      </c>
      <c r="F227" s="25" t="s">
        <v>49</v>
      </c>
      <c r="G227" s="24">
        <v>3</v>
      </c>
      <c r="H227" t="str">
        <f>IF(G227&gt;2,"3 or More")</f>
        <v>3 or More</v>
      </c>
      <c r="I227" s="24">
        <v>1</v>
      </c>
      <c r="J227" t="s">
        <v>994</v>
      </c>
      <c r="K227" s="25" t="s">
        <v>878</v>
      </c>
      <c r="L227" s="25" t="s">
        <v>879</v>
      </c>
      <c r="M227" s="25">
        <v>88</v>
      </c>
      <c r="N227" s="25">
        <v>89</v>
      </c>
      <c r="O227" s="25">
        <v>90</v>
      </c>
      <c r="P227" s="25" t="s">
        <v>40</v>
      </c>
      <c r="Q227" s="25">
        <v>10</v>
      </c>
      <c r="R227" s="25"/>
      <c r="S227" s="25">
        <v>11</v>
      </c>
      <c r="T227" s="25">
        <v>13</v>
      </c>
      <c r="U227" s="25">
        <v>10</v>
      </c>
      <c r="V227" s="25">
        <v>9</v>
      </c>
      <c r="W227" s="25">
        <v>12</v>
      </c>
      <c r="X227" s="25">
        <v>11</v>
      </c>
      <c r="Y227" s="25" t="s">
        <v>56</v>
      </c>
      <c r="Z227" s="29">
        <v>42</v>
      </c>
      <c r="AA227" t="str">
        <f>D227&amp;" "&amp;C227</f>
        <v>DUGAN MARK</v>
      </c>
    </row>
    <row r="228" spans="1:27" ht="14.4" x14ac:dyDescent="0.3">
      <c r="A228">
        <v>1</v>
      </c>
      <c r="B228" t="s">
        <v>158</v>
      </c>
      <c r="C228" t="s">
        <v>86</v>
      </c>
      <c r="D228" t="s">
        <v>373</v>
      </c>
      <c r="E228" t="str">
        <f>AA228</f>
        <v>DUGAN RON</v>
      </c>
      <c r="F228" t="s">
        <v>52</v>
      </c>
      <c r="G228" s="32">
        <v>1</v>
      </c>
      <c r="H228" t="b">
        <f>IF(G228&gt;2,"3 or More")</f>
        <v>0</v>
      </c>
      <c r="I228" s="32">
        <v>3</v>
      </c>
      <c r="J228" s="32">
        <v>1</v>
      </c>
      <c r="K228" t="s">
        <v>5</v>
      </c>
      <c r="L228" t="s">
        <v>394</v>
      </c>
      <c r="M228">
        <v>88</v>
      </c>
      <c r="N228">
        <v>89</v>
      </c>
      <c r="O228">
        <v>90</v>
      </c>
      <c r="P228" t="s">
        <v>40</v>
      </c>
      <c r="Q228">
        <v>1</v>
      </c>
      <c r="S228">
        <v>30</v>
      </c>
      <c r="T228">
        <v>1</v>
      </c>
      <c r="U228">
        <v>1</v>
      </c>
      <c r="V228">
        <v>0</v>
      </c>
      <c r="W228">
        <v>2</v>
      </c>
      <c r="X228">
        <v>1</v>
      </c>
      <c r="Y228" t="s">
        <v>53</v>
      </c>
      <c r="Z228" s="28">
        <v>6</v>
      </c>
      <c r="AA228" t="str">
        <f>D228&amp;" "&amp;C228</f>
        <v>DUGAN RON</v>
      </c>
    </row>
    <row r="229" spans="1:27" x14ac:dyDescent="0.25">
      <c r="A229">
        <v>5</v>
      </c>
      <c r="B229" t="s">
        <v>10</v>
      </c>
      <c r="C229" t="s">
        <v>289</v>
      </c>
      <c r="D229" t="s">
        <v>722</v>
      </c>
      <c r="E229" t="str">
        <f>AA229</f>
        <v>DUKE JAY</v>
      </c>
      <c r="F229" t="s">
        <v>69</v>
      </c>
      <c r="G229">
        <v>1</v>
      </c>
      <c r="H229" t="b">
        <f>IF(G229&gt;2,"3 or More")</f>
        <v>0</v>
      </c>
      <c r="I229">
        <v>2</v>
      </c>
      <c r="J229">
        <v>1</v>
      </c>
      <c r="K229" t="s">
        <v>662</v>
      </c>
      <c r="L229" t="s">
        <v>663</v>
      </c>
      <c r="M229">
        <v>88</v>
      </c>
      <c r="N229">
        <v>89</v>
      </c>
      <c r="O229">
        <v>90</v>
      </c>
      <c r="P229" t="s">
        <v>40</v>
      </c>
      <c r="Q229">
        <v>10</v>
      </c>
      <c r="S229">
        <v>11</v>
      </c>
      <c r="T229">
        <v>10</v>
      </c>
      <c r="U229">
        <v>10</v>
      </c>
      <c r="V229">
        <v>8</v>
      </c>
      <c r="W229">
        <v>11</v>
      </c>
      <c r="X229">
        <v>11</v>
      </c>
      <c r="Y229" t="s">
        <v>59</v>
      </c>
      <c r="Z229" s="28">
        <v>20</v>
      </c>
      <c r="AA229" t="str">
        <f>D229&amp;" "&amp;C229</f>
        <v>DUKE JAY</v>
      </c>
    </row>
    <row r="230" spans="1:27" ht="14.4" x14ac:dyDescent="0.3">
      <c r="A230" s="25">
        <v>7</v>
      </c>
      <c r="B230" s="25" t="s">
        <v>18</v>
      </c>
      <c r="C230" s="25" t="s">
        <v>943</v>
      </c>
      <c r="D230" s="25" t="s">
        <v>944</v>
      </c>
      <c r="E230" t="str">
        <f>AA230</f>
        <v>DYRIMID TRENT</v>
      </c>
      <c r="F230" s="25" t="s">
        <v>101</v>
      </c>
      <c r="G230" s="24">
        <v>1</v>
      </c>
      <c r="H230" t="b">
        <f>IF(G230&gt;2,"3 or More")</f>
        <v>0</v>
      </c>
      <c r="I230" s="24">
        <v>1</v>
      </c>
      <c r="J230" s="24">
        <v>1</v>
      </c>
      <c r="K230" s="25" t="s">
        <v>878</v>
      </c>
      <c r="L230" s="25" t="s">
        <v>879</v>
      </c>
      <c r="M230" s="25">
        <v>88</v>
      </c>
      <c r="N230" s="25">
        <v>89</v>
      </c>
      <c r="O230" s="25">
        <v>90</v>
      </c>
      <c r="P230" s="25" t="s">
        <v>40</v>
      </c>
      <c r="Q230" s="25">
        <v>8</v>
      </c>
      <c r="R230" s="25"/>
      <c r="S230" s="25">
        <v>15</v>
      </c>
      <c r="T230" s="25">
        <v>2</v>
      </c>
      <c r="U230" s="25">
        <v>2</v>
      </c>
      <c r="V230" s="25">
        <v>89</v>
      </c>
      <c r="W230" s="25">
        <v>89</v>
      </c>
      <c r="X230" s="25">
        <v>89</v>
      </c>
      <c r="Y230" s="25" t="s">
        <v>53</v>
      </c>
      <c r="Z230" s="29">
        <v>14</v>
      </c>
      <c r="AA230" t="str">
        <f>D230&amp;" "&amp;C230</f>
        <v>DYRIMID TRENT</v>
      </c>
    </row>
    <row r="231" spans="1:27" ht="14.4" x14ac:dyDescent="0.3">
      <c r="A231">
        <v>5</v>
      </c>
      <c r="B231" t="s">
        <v>14</v>
      </c>
      <c r="C231" t="s">
        <v>246</v>
      </c>
      <c r="D231" t="s">
        <v>364</v>
      </c>
      <c r="E231" t="str">
        <f>AA231</f>
        <v>EARP CHARLES</v>
      </c>
      <c r="F231" t="s">
        <v>49</v>
      </c>
      <c r="G231" s="32">
        <v>2</v>
      </c>
      <c r="H231" t="b">
        <f>IF(G231&gt;2,"3 or More")</f>
        <v>0</v>
      </c>
      <c r="I231" s="32">
        <v>2</v>
      </c>
      <c r="J231" t="s">
        <v>994</v>
      </c>
      <c r="K231" t="s">
        <v>8</v>
      </c>
      <c r="L231" t="s">
        <v>270</v>
      </c>
      <c r="M231">
        <v>88</v>
      </c>
      <c r="N231">
        <v>89</v>
      </c>
      <c r="O231">
        <v>90</v>
      </c>
      <c r="P231" t="s">
        <v>40</v>
      </c>
      <c r="Q231">
        <v>1</v>
      </c>
      <c r="S231">
        <v>30</v>
      </c>
      <c r="T231">
        <v>1</v>
      </c>
      <c r="U231">
        <v>1</v>
      </c>
      <c r="V231">
        <v>1</v>
      </c>
      <c r="W231">
        <v>1</v>
      </c>
      <c r="X231">
        <v>1</v>
      </c>
      <c r="Y231" t="s">
        <v>56</v>
      </c>
      <c r="Z231" s="28">
        <v>927</v>
      </c>
      <c r="AA231" t="str">
        <f>D231&amp;" "&amp;C231</f>
        <v>EARP CHARLES</v>
      </c>
    </row>
    <row r="232" spans="1:27" ht="14.4" x14ac:dyDescent="0.3">
      <c r="A232" s="25">
        <v>6</v>
      </c>
      <c r="B232" s="25" t="s">
        <v>14</v>
      </c>
      <c r="C232" s="25" t="s">
        <v>246</v>
      </c>
      <c r="D232" s="25" t="s">
        <v>364</v>
      </c>
      <c r="E232" t="str">
        <f>AA232</f>
        <v>EARP CHARLES</v>
      </c>
      <c r="F232" s="25" t="s">
        <v>49</v>
      </c>
      <c r="G232" s="24">
        <v>2</v>
      </c>
      <c r="H232" t="b">
        <f>IF(G232&gt;2,"3 or More")</f>
        <v>0</v>
      </c>
      <c r="I232" s="24">
        <v>1</v>
      </c>
      <c r="J232" t="s">
        <v>994</v>
      </c>
      <c r="K232" s="25" t="s">
        <v>878</v>
      </c>
      <c r="L232" s="25" t="s">
        <v>879</v>
      </c>
      <c r="M232" s="25">
        <v>88</v>
      </c>
      <c r="N232" s="25">
        <v>89</v>
      </c>
      <c r="O232" s="25">
        <v>90</v>
      </c>
      <c r="P232" s="25" t="s">
        <v>40</v>
      </c>
      <c r="Q232" s="25">
        <v>3</v>
      </c>
      <c r="R232" s="25"/>
      <c r="S232" s="25">
        <v>25</v>
      </c>
      <c r="T232" s="25">
        <v>2</v>
      </c>
      <c r="U232" s="25">
        <v>3</v>
      </c>
      <c r="V232" s="25">
        <v>2</v>
      </c>
      <c r="W232" s="25">
        <v>3</v>
      </c>
      <c r="X232" s="25">
        <v>5</v>
      </c>
      <c r="Y232" s="25" t="s">
        <v>56</v>
      </c>
      <c r="Z232" s="29">
        <v>927</v>
      </c>
      <c r="AA232" t="str">
        <f>D232&amp;" "&amp;C232</f>
        <v>EARP CHARLES</v>
      </c>
    </row>
    <row r="233" spans="1:27" x14ac:dyDescent="0.25">
      <c r="A233">
        <v>3</v>
      </c>
      <c r="B233" t="s">
        <v>163</v>
      </c>
      <c r="C233" t="s">
        <v>461</v>
      </c>
      <c r="D233" t="s">
        <v>462</v>
      </c>
      <c r="E233" t="str">
        <f>AA233</f>
        <v>EBBESON ERIK</v>
      </c>
      <c r="F233" t="s">
        <v>52</v>
      </c>
      <c r="G233">
        <v>1</v>
      </c>
      <c r="H233" t="b">
        <f>IF(G233&gt;2,"3 or More")</f>
        <v>0</v>
      </c>
      <c r="I233">
        <v>3</v>
      </c>
      <c r="J233">
        <v>1</v>
      </c>
      <c r="K233" t="s">
        <v>5</v>
      </c>
      <c r="L233" t="s">
        <v>394</v>
      </c>
      <c r="M233">
        <v>88</v>
      </c>
      <c r="N233">
        <v>89</v>
      </c>
      <c r="O233">
        <v>90</v>
      </c>
      <c r="P233" t="s">
        <v>40</v>
      </c>
      <c r="Q233">
        <v>1</v>
      </c>
      <c r="S233">
        <v>30</v>
      </c>
      <c r="T233">
        <v>3</v>
      </c>
      <c r="U233">
        <v>1</v>
      </c>
      <c r="V233">
        <v>1</v>
      </c>
      <c r="W233">
        <v>3</v>
      </c>
      <c r="X233">
        <v>1</v>
      </c>
      <c r="Y233" t="s">
        <v>230</v>
      </c>
      <c r="Z233" s="28">
        <v>210</v>
      </c>
      <c r="AA233" t="str">
        <f>D233&amp;" "&amp;C233</f>
        <v>EBBESON ERIK</v>
      </c>
    </row>
    <row r="234" spans="1:27" ht="14.4" x14ac:dyDescent="0.3">
      <c r="A234">
        <v>1</v>
      </c>
      <c r="B234" t="s">
        <v>11</v>
      </c>
      <c r="C234" t="s">
        <v>299</v>
      </c>
      <c r="D234" t="s">
        <v>300</v>
      </c>
      <c r="E234" t="str">
        <f>AA234</f>
        <v>ECKERT BRET</v>
      </c>
      <c r="F234" t="s">
        <v>69</v>
      </c>
      <c r="G234" s="32">
        <v>4</v>
      </c>
      <c r="H234" t="str">
        <f>IF(G234&gt;2,"3 or More")</f>
        <v>3 or More</v>
      </c>
      <c r="I234" s="32">
        <v>2</v>
      </c>
      <c r="J234" t="s">
        <v>994</v>
      </c>
      <c r="K234" t="s">
        <v>8</v>
      </c>
      <c r="L234" t="s">
        <v>270</v>
      </c>
      <c r="M234">
        <v>88</v>
      </c>
      <c r="N234">
        <v>89</v>
      </c>
      <c r="O234">
        <v>90</v>
      </c>
      <c r="P234" t="s">
        <v>40</v>
      </c>
      <c r="Q234">
        <v>3</v>
      </c>
      <c r="S234">
        <v>25</v>
      </c>
      <c r="T234">
        <v>3</v>
      </c>
      <c r="U234">
        <v>4</v>
      </c>
      <c r="V234">
        <v>4</v>
      </c>
      <c r="W234">
        <v>4</v>
      </c>
      <c r="X234">
        <v>4</v>
      </c>
      <c r="Y234" t="s">
        <v>59</v>
      </c>
      <c r="Z234" s="23" t="s">
        <v>301</v>
      </c>
      <c r="AA234" t="str">
        <f>D234&amp;" "&amp;C234</f>
        <v>ECKERT BRET</v>
      </c>
    </row>
    <row r="235" spans="1:27" ht="14.4" x14ac:dyDescent="0.3">
      <c r="A235">
        <v>2</v>
      </c>
      <c r="B235" t="s">
        <v>11</v>
      </c>
      <c r="C235" t="s">
        <v>299</v>
      </c>
      <c r="D235" t="s">
        <v>300</v>
      </c>
      <c r="E235" t="str">
        <f>AA235</f>
        <v>ECKERT BRET</v>
      </c>
      <c r="F235" t="s">
        <v>69</v>
      </c>
      <c r="G235" s="32">
        <v>4</v>
      </c>
      <c r="H235" t="str">
        <f>IF(G235&gt;2,"3 or More")</f>
        <v>3 or More</v>
      </c>
      <c r="I235" s="32">
        <v>3</v>
      </c>
      <c r="J235" t="s">
        <v>994</v>
      </c>
      <c r="K235" t="s">
        <v>5</v>
      </c>
      <c r="L235" t="s">
        <v>394</v>
      </c>
      <c r="M235">
        <v>88</v>
      </c>
      <c r="N235">
        <v>89</v>
      </c>
      <c r="O235">
        <v>90</v>
      </c>
      <c r="P235" t="s">
        <v>40</v>
      </c>
      <c r="Q235">
        <v>10</v>
      </c>
      <c r="S235">
        <v>11</v>
      </c>
      <c r="T235">
        <v>14</v>
      </c>
      <c r="U235">
        <v>13</v>
      </c>
      <c r="V235">
        <v>9</v>
      </c>
      <c r="W235">
        <v>10</v>
      </c>
      <c r="X235">
        <v>9</v>
      </c>
      <c r="Y235" t="s">
        <v>59</v>
      </c>
      <c r="Z235" s="23" t="s">
        <v>301</v>
      </c>
      <c r="AA235" t="str">
        <f>D235&amp;" "&amp;C235</f>
        <v>ECKERT BRET</v>
      </c>
    </row>
    <row r="236" spans="1:27" ht="14.4" x14ac:dyDescent="0.3">
      <c r="A236">
        <v>1</v>
      </c>
      <c r="B236" t="s">
        <v>11</v>
      </c>
      <c r="C236" t="s">
        <v>299</v>
      </c>
      <c r="D236" t="s">
        <v>300</v>
      </c>
      <c r="E236" t="str">
        <f>AA236</f>
        <v>ECKERT BRET</v>
      </c>
      <c r="F236" t="s">
        <v>69</v>
      </c>
      <c r="G236" s="32">
        <v>4</v>
      </c>
      <c r="H236" t="str">
        <f>IF(G236&gt;2,"3 or More")</f>
        <v>3 or More</v>
      </c>
      <c r="I236" s="32">
        <v>2</v>
      </c>
      <c r="J236" t="s">
        <v>994</v>
      </c>
      <c r="K236" t="s">
        <v>662</v>
      </c>
      <c r="L236" t="s">
        <v>663</v>
      </c>
      <c r="M236">
        <v>88</v>
      </c>
      <c r="N236">
        <v>89</v>
      </c>
      <c r="O236">
        <v>90</v>
      </c>
      <c r="P236" t="s">
        <v>40</v>
      </c>
      <c r="Q236">
        <v>4</v>
      </c>
      <c r="S236">
        <v>23</v>
      </c>
      <c r="T236">
        <v>7</v>
      </c>
      <c r="U236">
        <v>3</v>
      </c>
      <c r="V236">
        <v>3</v>
      </c>
      <c r="W236">
        <v>5</v>
      </c>
      <c r="X236">
        <v>4</v>
      </c>
      <c r="Y236" t="s">
        <v>59</v>
      </c>
      <c r="Z236" s="23" t="s">
        <v>301</v>
      </c>
      <c r="AA236" t="str">
        <f>D236&amp;" "&amp;C236</f>
        <v>ECKERT BRET</v>
      </c>
    </row>
    <row r="237" spans="1:27" x14ac:dyDescent="0.25">
      <c r="A237">
        <v>2</v>
      </c>
      <c r="B237" t="s">
        <v>11</v>
      </c>
      <c r="C237" t="s">
        <v>299</v>
      </c>
      <c r="D237" t="s">
        <v>300</v>
      </c>
      <c r="E237" t="str">
        <f>AA237</f>
        <v>ECKERT BRET</v>
      </c>
      <c r="F237" t="s">
        <v>69</v>
      </c>
      <c r="G237">
        <v>4</v>
      </c>
      <c r="H237" t="str">
        <f>IF(G237&gt;2,"3 or More")</f>
        <v>3 or More</v>
      </c>
      <c r="I237">
        <v>2</v>
      </c>
      <c r="J237" t="s">
        <v>994</v>
      </c>
      <c r="K237" t="s">
        <v>731</v>
      </c>
      <c r="L237" s="17">
        <v>44387</v>
      </c>
      <c r="M237">
        <v>88</v>
      </c>
      <c r="N237">
        <v>89</v>
      </c>
      <c r="O237">
        <v>90</v>
      </c>
      <c r="P237" t="s">
        <v>40</v>
      </c>
      <c r="Q237">
        <v>5</v>
      </c>
      <c r="S237">
        <v>21</v>
      </c>
      <c r="T237">
        <v>7</v>
      </c>
      <c r="U237">
        <v>9</v>
      </c>
      <c r="V237">
        <v>10</v>
      </c>
      <c r="W237">
        <v>5</v>
      </c>
      <c r="X237">
        <v>7</v>
      </c>
      <c r="Y237" t="s">
        <v>59</v>
      </c>
      <c r="Z237" s="23" t="s">
        <v>301</v>
      </c>
      <c r="AA237" t="str">
        <f>D237&amp;" "&amp;C237</f>
        <v>ECKERT BRET</v>
      </c>
    </row>
    <row r="238" spans="1:27" x14ac:dyDescent="0.25">
      <c r="A238">
        <v>5</v>
      </c>
      <c r="B238" t="s">
        <v>18</v>
      </c>
      <c r="C238" t="s">
        <v>112</v>
      </c>
      <c r="D238" t="s">
        <v>812</v>
      </c>
      <c r="E238" t="str">
        <f>AA238</f>
        <v>EDSON JEFF</v>
      </c>
      <c r="F238" t="s">
        <v>49</v>
      </c>
      <c r="G238">
        <v>1</v>
      </c>
      <c r="H238" t="b">
        <f>IF(G238&gt;2,"3 or More")</f>
        <v>0</v>
      </c>
      <c r="I238">
        <v>2</v>
      </c>
      <c r="J238">
        <v>1</v>
      </c>
      <c r="K238" t="s">
        <v>731</v>
      </c>
      <c r="L238" s="17">
        <v>44387</v>
      </c>
      <c r="M238">
        <v>88</v>
      </c>
      <c r="N238">
        <v>89</v>
      </c>
      <c r="O238">
        <v>90</v>
      </c>
      <c r="P238" t="s">
        <v>40</v>
      </c>
      <c r="Q238">
        <v>8</v>
      </c>
      <c r="S238">
        <v>15</v>
      </c>
      <c r="T238">
        <v>3</v>
      </c>
      <c r="U238">
        <v>3</v>
      </c>
      <c r="V238">
        <v>6</v>
      </c>
      <c r="W238">
        <v>89</v>
      </c>
      <c r="X238">
        <v>89</v>
      </c>
      <c r="Y238" t="s">
        <v>59</v>
      </c>
      <c r="Z238" s="23">
        <v>269</v>
      </c>
      <c r="AA238" t="str">
        <f>D238&amp;" "&amp;C238</f>
        <v>EDSON JEFF</v>
      </c>
    </row>
    <row r="239" spans="1:27" ht="14.4" x14ac:dyDescent="0.3">
      <c r="A239">
        <v>3</v>
      </c>
      <c r="B239" t="s">
        <v>15</v>
      </c>
      <c r="C239" t="s">
        <v>266</v>
      </c>
      <c r="D239" t="s">
        <v>759</v>
      </c>
      <c r="E239" t="str">
        <f>AA239</f>
        <v>EISWALD GREG</v>
      </c>
      <c r="F239" t="s">
        <v>38</v>
      </c>
      <c r="G239" s="32">
        <v>2</v>
      </c>
      <c r="H239" t="b">
        <f>IF(G239&gt;2,"3 or More")</f>
        <v>0</v>
      </c>
      <c r="I239" s="32">
        <v>2</v>
      </c>
      <c r="J239" t="s">
        <v>994</v>
      </c>
      <c r="K239" t="s">
        <v>731</v>
      </c>
      <c r="L239" s="17">
        <v>44387</v>
      </c>
      <c r="M239">
        <v>88</v>
      </c>
      <c r="N239">
        <v>89</v>
      </c>
      <c r="O239">
        <v>90</v>
      </c>
      <c r="P239" t="s">
        <v>40</v>
      </c>
      <c r="Q239">
        <v>8</v>
      </c>
      <c r="S239">
        <v>15</v>
      </c>
      <c r="T239">
        <v>11</v>
      </c>
      <c r="U239">
        <v>15</v>
      </c>
      <c r="V239">
        <v>6</v>
      </c>
      <c r="W239">
        <v>14</v>
      </c>
      <c r="X239">
        <v>6</v>
      </c>
      <c r="Y239" t="s">
        <v>56</v>
      </c>
      <c r="Z239" s="23">
        <v>298</v>
      </c>
      <c r="AA239" t="str">
        <f>D239&amp;" "&amp;C239</f>
        <v>EISWALD GREG</v>
      </c>
    </row>
    <row r="240" spans="1:27" ht="14.4" x14ac:dyDescent="0.3">
      <c r="A240" s="25">
        <v>2</v>
      </c>
      <c r="B240" s="25" t="s">
        <v>15</v>
      </c>
      <c r="C240" s="25" t="s">
        <v>266</v>
      </c>
      <c r="D240" s="25" t="s">
        <v>759</v>
      </c>
      <c r="E240" t="str">
        <f>AA240</f>
        <v>EISWALD GREG</v>
      </c>
      <c r="F240" s="25" t="s">
        <v>38</v>
      </c>
      <c r="G240" s="24">
        <v>2</v>
      </c>
      <c r="H240" t="b">
        <f>IF(G240&gt;2,"3 or More")</f>
        <v>0</v>
      </c>
      <c r="I240" s="24">
        <v>1</v>
      </c>
      <c r="J240" t="s">
        <v>994</v>
      </c>
      <c r="K240" s="25" t="s">
        <v>878</v>
      </c>
      <c r="L240" s="25" t="s">
        <v>879</v>
      </c>
      <c r="M240" s="25">
        <v>88</v>
      </c>
      <c r="N240" s="25">
        <v>89</v>
      </c>
      <c r="O240" s="25">
        <v>90</v>
      </c>
      <c r="P240" s="25" t="s">
        <v>40</v>
      </c>
      <c r="Q240" s="25">
        <v>5</v>
      </c>
      <c r="R240" s="25"/>
      <c r="S240" s="25">
        <v>21</v>
      </c>
      <c r="T240" s="25">
        <v>3</v>
      </c>
      <c r="U240" s="25">
        <v>9</v>
      </c>
      <c r="V240" s="25">
        <v>7</v>
      </c>
      <c r="W240" s="25">
        <v>6</v>
      </c>
      <c r="X240" s="25">
        <v>6</v>
      </c>
      <c r="Y240" s="25" t="s">
        <v>56</v>
      </c>
      <c r="Z240" s="29">
        <v>298</v>
      </c>
      <c r="AA240" t="str">
        <f>D240&amp;" "&amp;C240</f>
        <v>EISWALD GREG</v>
      </c>
    </row>
    <row r="241" spans="1:27" x14ac:dyDescent="0.25">
      <c r="A241">
        <v>3</v>
      </c>
      <c r="B241" t="s">
        <v>168</v>
      </c>
      <c r="C241" t="s">
        <v>43</v>
      </c>
      <c r="D241" t="s">
        <v>701</v>
      </c>
      <c r="E241" t="str">
        <f>AA241</f>
        <v>ELDRIDGE KEN</v>
      </c>
      <c r="F241" t="s">
        <v>69</v>
      </c>
      <c r="G241">
        <v>1</v>
      </c>
      <c r="H241" t="b">
        <f>IF(G241&gt;2,"3 or More")</f>
        <v>0</v>
      </c>
      <c r="I241">
        <v>2</v>
      </c>
      <c r="J241">
        <v>1</v>
      </c>
      <c r="K241" t="s">
        <v>662</v>
      </c>
      <c r="L241" t="s">
        <v>663</v>
      </c>
      <c r="M241">
        <v>88</v>
      </c>
      <c r="N241">
        <v>89</v>
      </c>
      <c r="O241">
        <v>90</v>
      </c>
      <c r="P241" t="s">
        <v>40</v>
      </c>
      <c r="Q241">
        <v>8</v>
      </c>
      <c r="S241">
        <v>15</v>
      </c>
      <c r="T241">
        <v>1</v>
      </c>
      <c r="U241">
        <v>99</v>
      </c>
      <c r="V241">
        <v>9</v>
      </c>
      <c r="W241">
        <v>3</v>
      </c>
      <c r="X241">
        <v>4</v>
      </c>
      <c r="Y241" t="s">
        <v>59</v>
      </c>
      <c r="Z241" s="28">
        <v>804</v>
      </c>
      <c r="AA241" t="str">
        <f>D241&amp;" "&amp;C241</f>
        <v>ELDRIDGE KEN</v>
      </c>
    </row>
    <row r="242" spans="1:27" ht="14.4" x14ac:dyDescent="0.3">
      <c r="A242">
        <v>4</v>
      </c>
      <c r="B242" t="s">
        <v>10</v>
      </c>
      <c r="C242" t="s">
        <v>218</v>
      </c>
      <c r="D242" t="s">
        <v>219</v>
      </c>
      <c r="E242" t="str">
        <f>AA242</f>
        <v>ELLINGSON DON</v>
      </c>
      <c r="F242" t="s">
        <v>38</v>
      </c>
      <c r="G242" s="32">
        <v>2</v>
      </c>
      <c r="H242" t="b">
        <f>IF(G242&gt;2,"3 or More")</f>
        <v>0</v>
      </c>
      <c r="I242">
        <v>3</v>
      </c>
      <c r="J242" t="s">
        <v>994</v>
      </c>
      <c r="K242" t="s">
        <v>4</v>
      </c>
      <c r="L242" t="s">
        <v>39</v>
      </c>
      <c r="M242">
        <v>88</v>
      </c>
      <c r="N242">
        <v>89</v>
      </c>
      <c r="O242">
        <v>90</v>
      </c>
      <c r="P242" t="s">
        <v>40</v>
      </c>
      <c r="Q242">
        <v>9</v>
      </c>
      <c r="S242">
        <v>13</v>
      </c>
      <c r="T242">
        <v>14</v>
      </c>
      <c r="U242">
        <v>14</v>
      </c>
      <c r="V242">
        <v>10</v>
      </c>
      <c r="W242">
        <v>9</v>
      </c>
      <c r="X242">
        <v>32</v>
      </c>
      <c r="Y242" t="s">
        <v>53</v>
      </c>
      <c r="Z242" s="28">
        <v>547</v>
      </c>
      <c r="AA242" t="str">
        <f>D242&amp;" "&amp;C242</f>
        <v>ELLINGSON DON</v>
      </c>
    </row>
    <row r="243" spans="1:27" ht="14.4" x14ac:dyDescent="0.3">
      <c r="A243">
        <v>6</v>
      </c>
      <c r="B243" t="s">
        <v>10</v>
      </c>
      <c r="C243" t="s">
        <v>218</v>
      </c>
      <c r="D243" t="s">
        <v>219</v>
      </c>
      <c r="E243" t="str">
        <f>AA243</f>
        <v>ELLINGSON DON</v>
      </c>
      <c r="F243" t="s">
        <v>38</v>
      </c>
      <c r="G243" s="32">
        <v>2</v>
      </c>
      <c r="H243" t="b">
        <f>IF(G243&gt;2,"3 or More")</f>
        <v>0</v>
      </c>
      <c r="I243" s="32">
        <v>2</v>
      </c>
      <c r="J243" t="s">
        <v>994</v>
      </c>
      <c r="K243" t="s">
        <v>534</v>
      </c>
      <c r="L243" t="s">
        <v>535</v>
      </c>
      <c r="M243">
        <v>88</v>
      </c>
      <c r="N243">
        <v>89</v>
      </c>
      <c r="O243">
        <v>90</v>
      </c>
      <c r="P243" t="s">
        <v>40</v>
      </c>
      <c r="Q243">
        <v>15</v>
      </c>
      <c r="S243">
        <v>10</v>
      </c>
      <c r="T243">
        <v>14</v>
      </c>
      <c r="U243">
        <v>89</v>
      </c>
      <c r="V243">
        <v>13</v>
      </c>
      <c r="W243">
        <v>89</v>
      </c>
      <c r="X243">
        <v>89</v>
      </c>
      <c r="Y243" t="s">
        <v>53</v>
      </c>
      <c r="Z243" s="28">
        <v>547</v>
      </c>
      <c r="AA243" t="str">
        <f>D243&amp;" "&amp;C243</f>
        <v>ELLINGSON DON</v>
      </c>
    </row>
    <row r="244" spans="1:27" x14ac:dyDescent="0.25">
      <c r="A244">
        <v>6</v>
      </c>
      <c r="B244" t="s">
        <v>14</v>
      </c>
      <c r="C244" t="s">
        <v>218</v>
      </c>
      <c r="D244" t="s">
        <v>219</v>
      </c>
      <c r="E244" t="str">
        <f>AA244</f>
        <v>ELLINGSON DON</v>
      </c>
      <c r="F244" t="s">
        <v>38</v>
      </c>
      <c r="G244">
        <v>1</v>
      </c>
      <c r="H244" t="b">
        <f>IF(G244&gt;2,"3 or More")</f>
        <v>0</v>
      </c>
      <c r="I244">
        <v>2</v>
      </c>
      <c r="J244" t="s">
        <v>994</v>
      </c>
      <c r="K244" t="s">
        <v>731</v>
      </c>
      <c r="L244" s="17">
        <v>44387</v>
      </c>
      <c r="M244">
        <v>88</v>
      </c>
      <c r="N244">
        <v>89</v>
      </c>
      <c r="O244">
        <v>90</v>
      </c>
      <c r="P244" t="s">
        <v>40</v>
      </c>
      <c r="Q244">
        <v>21</v>
      </c>
      <c r="S244">
        <v>10</v>
      </c>
      <c r="T244">
        <v>5</v>
      </c>
      <c r="U244">
        <v>5</v>
      </c>
      <c r="V244">
        <v>27</v>
      </c>
      <c r="W244">
        <v>23</v>
      </c>
      <c r="X244">
        <v>89</v>
      </c>
      <c r="Y244" t="s">
        <v>53</v>
      </c>
      <c r="Z244" s="23">
        <v>547</v>
      </c>
      <c r="AA244" t="str">
        <f>D244&amp;" "&amp;C244</f>
        <v>ELLINGSON DON</v>
      </c>
    </row>
    <row r="245" spans="1:27" ht="14.4" x14ac:dyDescent="0.3">
      <c r="A245">
        <v>5</v>
      </c>
      <c r="B245" t="s">
        <v>14</v>
      </c>
      <c r="C245" t="s">
        <v>299</v>
      </c>
      <c r="D245" t="s">
        <v>589</v>
      </c>
      <c r="E245" t="str">
        <f>AA245</f>
        <v>ENGBERG BRET</v>
      </c>
      <c r="F245" t="s">
        <v>38</v>
      </c>
      <c r="G245" s="32">
        <v>2</v>
      </c>
      <c r="H245" t="b">
        <f>IF(G245&gt;2,"3 or More")</f>
        <v>0</v>
      </c>
      <c r="I245" s="32">
        <v>2</v>
      </c>
      <c r="J245">
        <v>1</v>
      </c>
      <c r="K245" t="s">
        <v>534</v>
      </c>
      <c r="L245" t="s">
        <v>535</v>
      </c>
      <c r="M245">
        <v>88</v>
      </c>
      <c r="N245">
        <v>89</v>
      </c>
      <c r="O245">
        <v>90</v>
      </c>
      <c r="P245" t="s">
        <v>40</v>
      </c>
      <c r="Q245">
        <v>13</v>
      </c>
      <c r="S245">
        <v>10</v>
      </c>
      <c r="T245">
        <v>14</v>
      </c>
      <c r="U245">
        <v>89</v>
      </c>
      <c r="V245">
        <v>89</v>
      </c>
      <c r="W245">
        <v>89</v>
      </c>
      <c r="X245">
        <v>89</v>
      </c>
      <c r="Y245" t="s">
        <v>59</v>
      </c>
      <c r="Z245" s="28">
        <v>825</v>
      </c>
      <c r="AA245" t="str">
        <f>D245&amp;" "&amp;C245</f>
        <v>ENGBERG BRET</v>
      </c>
    </row>
    <row r="246" spans="1:27" ht="14.4" x14ac:dyDescent="0.3">
      <c r="A246">
        <v>6</v>
      </c>
      <c r="B246" t="s">
        <v>14</v>
      </c>
      <c r="C246" t="s">
        <v>299</v>
      </c>
      <c r="D246" t="s">
        <v>589</v>
      </c>
      <c r="E246" t="str">
        <f>AA246</f>
        <v>ENGBERG BRET</v>
      </c>
      <c r="F246" t="s">
        <v>38</v>
      </c>
      <c r="G246" s="32">
        <v>2</v>
      </c>
      <c r="H246" t="b">
        <f>IF(G246&gt;2,"3 or More")</f>
        <v>0</v>
      </c>
      <c r="I246" s="32">
        <v>2</v>
      </c>
      <c r="J246">
        <v>1</v>
      </c>
      <c r="K246" t="s">
        <v>731</v>
      </c>
      <c r="L246" s="17">
        <v>44387</v>
      </c>
      <c r="M246">
        <v>88</v>
      </c>
      <c r="N246">
        <v>89</v>
      </c>
      <c r="O246">
        <v>90</v>
      </c>
      <c r="P246" t="s">
        <v>40</v>
      </c>
      <c r="Q246">
        <v>14</v>
      </c>
      <c r="S246">
        <v>10</v>
      </c>
      <c r="T246">
        <v>24</v>
      </c>
      <c r="U246">
        <v>20</v>
      </c>
      <c r="V246">
        <v>20</v>
      </c>
      <c r="W246">
        <v>16</v>
      </c>
      <c r="X246">
        <v>11</v>
      </c>
      <c r="Y246" t="s">
        <v>59</v>
      </c>
      <c r="Z246" s="23">
        <v>825</v>
      </c>
      <c r="AA246" t="str">
        <f>D246&amp;" "&amp;C246</f>
        <v>ENGBERG BRET</v>
      </c>
    </row>
    <row r="247" spans="1:27" ht="14.4" x14ac:dyDescent="0.3">
      <c r="A247">
        <v>4</v>
      </c>
      <c r="B247" t="s">
        <v>9</v>
      </c>
      <c r="C247" t="s">
        <v>116</v>
      </c>
      <c r="D247" t="s">
        <v>567</v>
      </c>
      <c r="E247" t="str">
        <f>AA247</f>
        <v>ENGSTROM RICK</v>
      </c>
      <c r="F247" t="s">
        <v>49</v>
      </c>
      <c r="G247" s="32">
        <v>2</v>
      </c>
      <c r="H247" t="b">
        <f>IF(G247&gt;2,"3 or More")</f>
        <v>0</v>
      </c>
      <c r="I247" s="32">
        <v>2</v>
      </c>
      <c r="J247">
        <v>1</v>
      </c>
      <c r="K247" t="s">
        <v>534</v>
      </c>
      <c r="L247" t="s">
        <v>535</v>
      </c>
      <c r="M247">
        <v>88</v>
      </c>
      <c r="N247">
        <v>89</v>
      </c>
      <c r="O247">
        <v>90</v>
      </c>
      <c r="P247" t="s">
        <v>40</v>
      </c>
      <c r="Q247">
        <v>9</v>
      </c>
      <c r="S247">
        <v>13</v>
      </c>
      <c r="T247">
        <v>0</v>
      </c>
      <c r="U247">
        <v>7</v>
      </c>
      <c r="V247">
        <v>9</v>
      </c>
      <c r="W247">
        <v>89</v>
      </c>
      <c r="X247">
        <v>89</v>
      </c>
      <c r="Y247" t="s">
        <v>53</v>
      </c>
      <c r="Z247" s="28">
        <v>997</v>
      </c>
      <c r="AA247" t="str">
        <f>D247&amp;" "&amp;C247</f>
        <v>ENGSTROM RICK</v>
      </c>
    </row>
    <row r="248" spans="1:27" ht="14.4" x14ac:dyDescent="0.3">
      <c r="A248">
        <v>5</v>
      </c>
      <c r="B248" t="s">
        <v>9</v>
      </c>
      <c r="C248" t="s">
        <v>116</v>
      </c>
      <c r="D248" t="s">
        <v>567</v>
      </c>
      <c r="E248" t="str">
        <f>AA248</f>
        <v>ENGSTROM RICK</v>
      </c>
      <c r="F248" t="s">
        <v>49</v>
      </c>
      <c r="G248" s="32">
        <v>2</v>
      </c>
      <c r="H248" t="b">
        <f>IF(G248&gt;2,"3 or More")</f>
        <v>0</v>
      </c>
      <c r="I248" s="32">
        <v>2</v>
      </c>
      <c r="J248">
        <v>1</v>
      </c>
      <c r="K248" t="s">
        <v>731</v>
      </c>
      <c r="L248" s="17">
        <v>44387</v>
      </c>
      <c r="M248">
        <v>88</v>
      </c>
      <c r="N248">
        <v>89</v>
      </c>
      <c r="O248">
        <v>90</v>
      </c>
      <c r="P248" t="s">
        <v>40</v>
      </c>
      <c r="Q248">
        <v>8</v>
      </c>
      <c r="S248">
        <v>15</v>
      </c>
      <c r="T248">
        <v>7</v>
      </c>
      <c r="U248">
        <v>89</v>
      </c>
      <c r="V248">
        <v>5</v>
      </c>
      <c r="W248">
        <v>2</v>
      </c>
      <c r="X248">
        <v>4</v>
      </c>
      <c r="Y248" t="s">
        <v>53</v>
      </c>
      <c r="Z248" s="23">
        <v>997</v>
      </c>
      <c r="AA248" t="str">
        <f>D248&amp;" "&amp;C248</f>
        <v>ENGSTROM RICK</v>
      </c>
    </row>
    <row r="249" spans="1:27" x14ac:dyDescent="0.25">
      <c r="A249">
        <v>3</v>
      </c>
      <c r="B249" t="s">
        <v>168</v>
      </c>
      <c r="C249" t="s">
        <v>470</v>
      </c>
      <c r="D249" t="s">
        <v>471</v>
      </c>
      <c r="E249" t="str">
        <f>AA249</f>
        <v>ESPARZA LUIS</v>
      </c>
      <c r="F249" t="s">
        <v>52</v>
      </c>
      <c r="G249">
        <v>1</v>
      </c>
      <c r="H249" t="b">
        <f>IF(G249&gt;2,"3 or More")</f>
        <v>0</v>
      </c>
      <c r="I249">
        <v>3</v>
      </c>
      <c r="J249">
        <v>1</v>
      </c>
      <c r="K249" t="s">
        <v>5</v>
      </c>
      <c r="L249" t="s">
        <v>394</v>
      </c>
      <c r="M249">
        <v>88</v>
      </c>
      <c r="N249">
        <v>89</v>
      </c>
      <c r="O249">
        <v>90</v>
      </c>
      <c r="P249" t="s">
        <v>40</v>
      </c>
      <c r="Q249">
        <v>10</v>
      </c>
      <c r="S249">
        <v>11</v>
      </c>
      <c r="T249">
        <v>12</v>
      </c>
      <c r="U249">
        <v>8</v>
      </c>
      <c r="V249">
        <v>8</v>
      </c>
      <c r="W249">
        <v>9</v>
      </c>
      <c r="X249">
        <v>13</v>
      </c>
      <c r="Y249" t="s">
        <v>41</v>
      </c>
      <c r="Z249" s="28">
        <v>51</v>
      </c>
      <c r="AA249" t="str">
        <f>D249&amp;" "&amp;C249</f>
        <v>ESPARZA LUIS</v>
      </c>
    </row>
    <row r="250" spans="1:27" ht="14.4" x14ac:dyDescent="0.3">
      <c r="A250">
        <v>4</v>
      </c>
      <c r="B250" t="s">
        <v>10</v>
      </c>
      <c r="C250" t="s">
        <v>791</v>
      </c>
      <c r="D250" t="s">
        <v>792</v>
      </c>
      <c r="E250" t="str">
        <f>AA250</f>
        <v>FAGUNDES TONY</v>
      </c>
      <c r="F250" t="s">
        <v>178</v>
      </c>
      <c r="G250" s="32">
        <v>2</v>
      </c>
      <c r="H250" t="b">
        <f>IF(G250&gt;2,"3 or More")</f>
        <v>0</v>
      </c>
      <c r="I250" s="32">
        <v>2</v>
      </c>
      <c r="J250" t="s">
        <v>994</v>
      </c>
      <c r="K250" t="s">
        <v>731</v>
      </c>
      <c r="L250" s="17">
        <v>44387</v>
      </c>
      <c r="M250">
        <v>88</v>
      </c>
      <c r="N250">
        <v>89</v>
      </c>
      <c r="O250">
        <v>90</v>
      </c>
      <c r="P250" t="s">
        <v>40</v>
      </c>
      <c r="Q250">
        <v>6</v>
      </c>
      <c r="S250">
        <v>19</v>
      </c>
      <c r="T250">
        <v>14</v>
      </c>
      <c r="U250">
        <v>7</v>
      </c>
      <c r="V250">
        <v>1</v>
      </c>
      <c r="W250">
        <v>4</v>
      </c>
      <c r="X250">
        <v>2</v>
      </c>
      <c r="Y250" t="s">
        <v>53</v>
      </c>
      <c r="Z250" s="23" t="s">
        <v>793</v>
      </c>
      <c r="AA250" t="str">
        <f>D250&amp;" "&amp;C250</f>
        <v>FAGUNDES TONY</v>
      </c>
    </row>
    <row r="251" spans="1:27" ht="14.4" x14ac:dyDescent="0.3">
      <c r="A251" s="25">
        <v>4</v>
      </c>
      <c r="B251" s="25" t="s">
        <v>10</v>
      </c>
      <c r="C251" s="25" t="s">
        <v>791</v>
      </c>
      <c r="D251" s="25" t="s">
        <v>792</v>
      </c>
      <c r="E251" t="str">
        <f>AA251</f>
        <v>FAGUNDES TONY</v>
      </c>
      <c r="F251" s="25" t="s">
        <v>178</v>
      </c>
      <c r="G251" s="24">
        <v>2</v>
      </c>
      <c r="H251" t="b">
        <f>IF(G251&gt;2,"3 or More")</f>
        <v>0</v>
      </c>
      <c r="I251" s="24">
        <v>1</v>
      </c>
      <c r="J251" t="s">
        <v>994</v>
      </c>
      <c r="K251" s="25" t="s">
        <v>878</v>
      </c>
      <c r="L251" s="25" t="s">
        <v>879</v>
      </c>
      <c r="M251" s="25">
        <v>88</v>
      </c>
      <c r="N251" s="25">
        <v>89</v>
      </c>
      <c r="O251" s="25">
        <v>90</v>
      </c>
      <c r="P251" s="25" t="s">
        <v>40</v>
      </c>
      <c r="Q251" s="25">
        <v>1</v>
      </c>
      <c r="R251" s="25"/>
      <c r="S251" s="25">
        <v>30</v>
      </c>
      <c r="T251" s="25">
        <v>2</v>
      </c>
      <c r="U251" s="25">
        <v>1</v>
      </c>
      <c r="V251" s="25">
        <v>1</v>
      </c>
      <c r="W251" s="25">
        <v>3</v>
      </c>
      <c r="X251" s="25">
        <v>3</v>
      </c>
      <c r="Y251" s="25" t="s">
        <v>53</v>
      </c>
      <c r="Z251" s="27" t="s">
        <v>793</v>
      </c>
      <c r="AA251" t="str">
        <f>D251&amp;" "&amp;C251</f>
        <v>FAGUNDES TONY</v>
      </c>
    </row>
    <row r="252" spans="1:27" ht="14.4" x14ac:dyDescent="0.3">
      <c r="A252">
        <v>3</v>
      </c>
      <c r="B252" t="s">
        <v>15</v>
      </c>
      <c r="C252" t="s">
        <v>645</v>
      </c>
      <c r="D252" t="s">
        <v>646</v>
      </c>
      <c r="E252" t="str">
        <f>AA252</f>
        <v>FARASH DUNCAN</v>
      </c>
      <c r="F252" t="s">
        <v>38</v>
      </c>
      <c r="G252" s="32">
        <v>2</v>
      </c>
      <c r="H252" t="b">
        <f>IF(G252&gt;2,"3 or More")</f>
        <v>0</v>
      </c>
      <c r="I252" s="32">
        <v>1</v>
      </c>
      <c r="J252" t="s">
        <v>994</v>
      </c>
      <c r="K252" t="s">
        <v>630</v>
      </c>
      <c r="L252" t="s">
        <v>631</v>
      </c>
      <c r="M252">
        <v>88</v>
      </c>
      <c r="N252">
        <v>89</v>
      </c>
      <c r="O252">
        <v>90</v>
      </c>
      <c r="P252" t="s">
        <v>40</v>
      </c>
      <c r="Q252">
        <v>15</v>
      </c>
      <c r="S252">
        <v>10</v>
      </c>
      <c r="T252">
        <v>14</v>
      </c>
      <c r="U252">
        <v>16</v>
      </c>
      <c r="V252">
        <v>15</v>
      </c>
      <c r="W252">
        <v>89</v>
      </c>
      <c r="X252">
        <v>89</v>
      </c>
      <c r="Y252" t="s">
        <v>348</v>
      </c>
      <c r="Z252" s="28">
        <v>58</v>
      </c>
      <c r="AA252" t="str">
        <f>D252&amp;" "&amp;C252</f>
        <v>FARASH DUNCAN</v>
      </c>
    </row>
    <row r="253" spans="1:27" ht="14.4" x14ac:dyDescent="0.3">
      <c r="A253">
        <v>3</v>
      </c>
      <c r="B253" t="s">
        <v>15</v>
      </c>
      <c r="C253" t="s">
        <v>645</v>
      </c>
      <c r="D253" t="s">
        <v>646</v>
      </c>
      <c r="E253" t="str">
        <f>AA253</f>
        <v>FARASH DUNCAN</v>
      </c>
      <c r="F253" t="s">
        <v>38</v>
      </c>
      <c r="G253" s="32">
        <v>2</v>
      </c>
      <c r="H253" t="b">
        <f>IF(G253&gt;2,"3 or More")</f>
        <v>0</v>
      </c>
      <c r="I253" s="32">
        <v>2</v>
      </c>
      <c r="J253" t="s">
        <v>994</v>
      </c>
      <c r="K253" t="s">
        <v>731</v>
      </c>
      <c r="L253" s="17">
        <v>44387</v>
      </c>
      <c r="M253">
        <v>88</v>
      </c>
      <c r="N253">
        <v>89</v>
      </c>
      <c r="O253">
        <v>90</v>
      </c>
      <c r="P253" t="s">
        <v>40</v>
      </c>
      <c r="Q253">
        <v>27</v>
      </c>
      <c r="S253">
        <v>10</v>
      </c>
      <c r="T253">
        <v>31</v>
      </c>
      <c r="U253">
        <v>29</v>
      </c>
      <c r="V253">
        <v>26</v>
      </c>
      <c r="W253">
        <v>26</v>
      </c>
      <c r="X253">
        <v>28</v>
      </c>
      <c r="Y253" t="s">
        <v>59</v>
      </c>
      <c r="Z253" s="23">
        <v>58</v>
      </c>
      <c r="AA253" t="str">
        <f>D253&amp;" "&amp;C253</f>
        <v>FARASH DUNCAN</v>
      </c>
    </row>
    <row r="254" spans="1:27" ht="14.4" x14ac:dyDescent="0.3">
      <c r="A254">
        <v>4</v>
      </c>
      <c r="B254" t="s">
        <v>9</v>
      </c>
      <c r="C254" t="s">
        <v>563</v>
      </c>
      <c r="D254" t="s">
        <v>564</v>
      </c>
      <c r="E254" t="str">
        <f>AA254</f>
        <v>FARMER DARREL</v>
      </c>
      <c r="F254" t="s">
        <v>49</v>
      </c>
      <c r="G254" s="32">
        <v>3</v>
      </c>
      <c r="H254" t="str">
        <f>IF(G254&gt;2,"3 or More")</f>
        <v>3 or More</v>
      </c>
      <c r="I254" s="32">
        <v>2</v>
      </c>
      <c r="J254" t="s">
        <v>994</v>
      </c>
      <c r="K254" t="s">
        <v>534</v>
      </c>
      <c r="L254" t="s">
        <v>535</v>
      </c>
      <c r="M254">
        <v>88</v>
      </c>
      <c r="N254">
        <v>89</v>
      </c>
      <c r="O254">
        <v>90</v>
      </c>
      <c r="P254" t="s">
        <v>40</v>
      </c>
      <c r="Q254">
        <v>7</v>
      </c>
      <c r="S254">
        <v>17</v>
      </c>
      <c r="T254">
        <v>8</v>
      </c>
      <c r="U254">
        <v>8</v>
      </c>
      <c r="V254">
        <v>8</v>
      </c>
      <c r="W254">
        <v>6</v>
      </c>
      <c r="X254">
        <v>7</v>
      </c>
      <c r="Y254" t="s">
        <v>41</v>
      </c>
      <c r="Z254" s="28">
        <v>161</v>
      </c>
      <c r="AA254" t="str">
        <f>D254&amp;" "&amp;C254</f>
        <v>FARMER DARREL</v>
      </c>
    </row>
    <row r="255" spans="1:27" ht="14.4" x14ac:dyDescent="0.3">
      <c r="A255">
        <v>5</v>
      </c>
      <c r="B255" t="s">
        <v>9</v>
      </c>
      <c r="C255" t="s">
        <v>563</v>
      </c>
      <c r="D255" t="s">
        <v>564</v>
      </c>
      <c r="E255" t="str">
        <f>AA255</f>
        <v>FARMER DARREL</v>
      </c>
      <c r="F255" t="s">
        <v>49</v>
      </c>
      <c r="G255" s="32">
        <v>3</v>
      </c>
      <c r="H255" t="str">
        <f>IF(G255&gt;2,"3 or More")</f>
        <v>3 or More</v>
      </c>
      <c r="I255" s="32">
        <v>2</v>
      </c>
      <c r="J255" t="s">
        <v>994</v>
      </c>
      <c r="K255" t="s">
        <v>731</v>
      </c>
      <c r="L255" s="17">
        <v>44387</v>
      </c>
      <c r="M255">
        <v>88</v>
      </c>
      <c r="N255">
        <v>89</v>
      </c>
      <c r="O255">
        <v>90</v>
      </c>
      <c r="P255" t="s">
        <v>40</v>
      </c>
      <c r="Q255">
        <v>9</v>
      </c>
      <c r="S255">
        <v>13</v>
      </c>
      <c r="T255">
        <v>10</v>
      </c>
      <c r="U255">
        <v>10</v>
      </c>
      <c r="V255">
        <v>10</v>
      </c>
      <c r="W255">
        <v>9</v>
      </c>
      <c r="X255">
        <v>8</v>
      </c>
      <c r="Y255" t="s">
        <v>59</v>
      </c>
      <c r="Z255" s="23">
        <v>161</v>
      </c>
      <c r="AA255" t="str">
        <f>D255&amp;" "&amp;C255</f>
        <v>FARMER DARREL</v>
      </c>
    </row>
    <row r="256" spans="1:27" ht="14.4" x14ac:dyDescent="0.3">
      <c r="A256" s="25">
        <v>7</v>
      </c>
      <c r="B256" s="25" t="s">
        <v>9</v>
      </c>
      <c r="C256" s="25" t="s">
        <v>563</v>
      </c>
      <c r="D256" s="25" t="s">
        <v>564</v>
      </c>
      <c r="E256" t="str">
        <f>AA256</f>
        <v>FARMER DARREL</v>
      </c>
      <c r="F256" s="25" t="s">
        <v>49</v>
      </c>
      <c r="G256" s="24">
        <v>3</v>
      </c>
      <c r="H256" t="str">
        <f>IF(G256&gt;2,"3 or More")</f>
        <v>3 or More</v>
      </c>
      <c r="I256" s="24">
        <v>1</v>
      </c>
      <c r="J256" t="s">
        <v>994</v>
      </c>
      <c r="K256" s="25" t="s">
        <v>878</v>
      </c>
      <c r="L256" s="25" t="s">
        <v>879</v>
      </c>
      <c r="M256" s="25">
        <v>88</v>
      </c>
      <c r="N256" s="25">
        <v>89</v>
      </c>
      <c r="O256" s="25">
        <v>90</v>
      </c>
      <c r="P256" s="25" t="s">
        <v>40</v>
      </c>
      <c r="Q256" s="25">
        <v>7</v>
      </c>
      <c r="R256" s="25"/>
      <c r="S256" s="25">
        <v>17</v>
      </c>
      <c r="T256" s="25">
        <v>7</v>
      </c>
      <c r="U256" s="25">
        <v>8</v>
      </c>
      <c r="V256" s="25">
        <v>8</v>
      </c>
      <c r="W256" s="25">
        <v>7</v>
      </c>
      <c r="X256" s="25">
        <v>7</v>
      </c>
      <c r="Y256" s="25" t="s">
        <v>59</v>
      </c>
      <c r="Z256" s="29">
        <v>161</v>
      </c>
      <c r="AA256" t="str">
        <f>D256&amp;" "&amp;C256</f>
        <v>FARMER DARREL</v>
      </c>
    </row>
    <row r="257" spans="1:27" x14ac:dyDescent="0.25">
      <c r="A257">
        <v>7</v>
      </c>
      <c r="B257" t="s">
        <v>168</v>
      </c>
      <c r="C257" t="s">
        <v>760</v>
      </c>
      <c r="D257" t="s">
        <v>876</v>
      </c>
      <c r="E257" t="str">
        <f>AA257</f>
        <v>FARRABEE RODNEY</v>
      </c>
      <c r="F257" t="s">
        <v>52</v>
      </c>
      <c r="G257">
        <v>1</v>
      </c>
      <c r="H257" t="b">
        <f>IF(G257&gt;2,"3 or More")</f>
        <v>0</v>
      </c>
      <c r="I257">
        <v>2</v>
      </c>
      <c r="J257">
        <v>1</v>
      </c>
      <c r="K257" t="s">
        <v>731</v>
      </c>
      <c r="L257" s="17">
        <v>44387</v>
      </c>
      <c r="M257">
        <v>88</v>
      </c>
      <c r="N257">
        <v>89</v>
      </c>
      <c r="O257">
        <v>90</v>
      </c>
      <c r="P257" t="s">
        <v>40</v>
      </c>
      <c r="Q257">
        <v>89</v>
      </c>
      <c r="S257">
        <v>10</v>
      </c>
      <c r="T257">
        <v>89</v>
      </c>
      <c r="U257">
        <v>89</v>
      </c>
      <c r="V257">
        <v>89</v>
      </c>
      <c r="W257">
        <v>89</v>
      </c>
      <c r="X257">
        <v>89</v>
      </c>
      <c r="Y257" t="s">
        <v>59</v>
      </c>
      <c r="Z257" s="23">
        <v>699</v>
      </c>
      <c r="AA257" t="str">
        <f>D257&amp;" "&amp;C257</f>
        <v>FARRABEE RODNEY</v>
      </c>
    </row>
    <row r="258" spans="1:27" x14ac:dyDescent="0.25">
      <c r="A258">
        <v>3</v>
      </c>
      <c r="B258" t="s">
        <v>168</v>
      </c>
      <c r="C258" t="s">
        <v>36</v>
      </c>
      <c r="D258" t="s">
        <v>182</v>
      </c>
      <c r="E258" t="str">
        <f>AA258</f>
        <v>FASO MICHAEL</v>
      </c>
      <c r="F258" t="s">
        <v>45</v>
      </c>
      <c r="G258">
        <v>1</v>
      </c>
      <c r="H258" t="b">
        <f>IF(G258&gt;2,"3 or More")</f>
        <v>0</v>
      </c>
      <c r="I258">
        <v>3</v>
      </c>
      <c r="J258">
        <v>1</v>
      </c>
      <c r="K258" t="s">
        <v>4</v>
      </c>
      <c r="L258" t="s">
        <v>39</v>
      </c>
      <c r="M258">
        <v>88</v>
      </c>
      <c r="N258">
        <v>89</v>
      </c>
      <c r="O258">
        <v>90</v>
      </c>
      <c r="P258" t="s">
        <v>40</v>
      </c>
      <c r="Q258">
        <v>8</v>
      </c>
      <c r="S258">
        <v>15</v>
      </c>
      <c r="T258">
        <v>11</v>
      </c>
      <c r="U258">
        <v>8</v>
      </c>
      <c r="V258">
        <v>8</v>
      </c>
      <c r="W258">
        <v>8</v>
      </c>
      <c r="X258">
        <v>8</v>
      </c>
      <c r="Y258" t="s">
        <v>56</v>
      </c>
      <c r="Z258" s="28">
        <v>514</v>
      </c>
      <c r="AA258" t="str">
        <f>D258&amp;" "&amp;C258</f>
        <v>FASO MICHAEL</v>
      </c>
    </row>
    <row r="259" spans="1:27" x14ac:dyDescent="0.25">
      <c r="A259">
        <v>5</v>
      </c>
      <c r="B259" t="s">
        <v>18</v>
      </c>
      <c r="C259" t="s">
        <v>658</v>
      </c>
      <c r="D259" t="s">
        <v>659</v>
      </c>
      <c r="E259" t="str">
        <f>AA259</f>
        <v>FAST BEAU</v>
      </c>
      <c r="F259" t="s">
        <v>367</v>
      </c>
      <c r="G259">
        <v>1</v>
      </c>
      <c r="H259" t="b">
        <f>IF(G259&gt;2,"3 or More")</f>
        <v>0</v>
      </c>
      <c r="I259">
        <v>1</v>
      </c>
      <c r="J259">
        <v>1</v>
      </c>
      <c r="K259" t="s">
        <v>630</v>
      </c>
      <c r="L259" t="s">
        <v>631</v>
      </c>
      <c r="M259">
        <v>88</v>
      </c>
      <c r="N259">
        <v>89</v>
      </c>
      <c r="O259">
        <v>90</v>
      </c>
      <c r="P259" t="s">
        <v>40</v>
      </c>
      <c r="Q259">
        <v>2</v>
      </c>
      <c r="S259">
        <v>27</v>
      </c>
      <c r="T259">
        <v>2</v>
      </c>
      <c r="U259">
        <v>2</v>
      </c>
      <c r="V259">
        <v>2</v>
      </c>
      <c r="W259">
        <v>89</v>
      </c>
      <c r="X259">
        <v>89</v>
      </c>
      <c r="Y259" t="s">
        <v>41</v>
      </c>
      <c r="Z259" s="28">
        <v>21</v>
      </c>
      <c r="AA259" t="str">
        <f>D259&amp;" "&amp;C259</f>
        <v>FAST BEAU</v>
      </c>
    </row>
    <row r="260" spans="1:27" x14ac:dyDescent="0.25">
      <c r="A260">
        <v>6</v>
      </c>
      <c r="B260" t="s">
        <v>13</v>
      </c>
      <c r="C260" t="s">
        <v>377</v>
      </c>
      <c r="D260" t="s">
        <v>602</v>
      </c>
      <c r="E260" t="str">
        <f>AA260</f>
        <v>FATA JOE</v>
      </c>
      <c r="F260" t="s">
        <v>101</v>
      </c>
      <c r="G260">
        <v>1</v>
      </c>
      <c r="H260" t="b">
        <f>IF(G260&gt;2,"3 or More")</f>
        <v>0</v>
      </c>
      <c r="I260">
        <v>2</v>
      </c>
      <c r="J260">
        <v>1</v>
      </c>
      <c r="K260" t="s">
        <v>534</v>
      </c>
      <c r="L260" t="s">
        <v>535</v>
      </c>
      <c r="M260">
        <v>88</v>
      </c>
      <c r="N260">
        <v>89</v>
      </c>
      <c r="O260">
        <v>90</v>
      </c>
      <c r="P260" t="s">
        <v>40</v>
      </c>
      <c r="Q260">
        <v>11</v>
      </c>
      <c r="S260">
        <v>10</v>
      </c>
      <c r="T260">
        <v>1</v>
      </c>
      <c r="U260">
        <v>89</v>
      </c>
      <c r="V260">
        <v>89</v>
      </c>
      <c r="W260">
        <v>89</v>
      </c>
      <c r="X260">
        <v>89</v>
      </c>
      <c r="Y260" t="s">
        <v>56</v>
      </c>
      <c r="Z260" s="28">
        <v>4</v>
      </c>
      <c r="AA260" t="str">
        <f>D260&amp;" "&amp;C260</f>
        <v>FATA JOE</v>
      </c>
    </row>
    <row r="261" spans="1:27" ht="14.4" x14ac:dyDescent="0.3">
      <c r="A261">
        <v>3</v>
      </c>
      <c r="B261" t="s">
        <v>168</v>
      </c>
      <c r="C261" t="s">
        <v>474</v>
      </c>
      <c r="D261" t="s">
        <v>475</v>
      </c>
      <c r="E261" t="str">
        <f>AA261</f>
        <v>FEENEY CAROLE</v>
      </c>
      <c r="F261" t="s">
        <v>52</v>
      </c>
      <c r="G261" s="32">
        <v>1</v>
      </c>
      <c r="H261" t="b">
        <f>IF(G261&gt;2,"3 or More")</f>
        <v>0</v>
      </c>
      <c r="I261" s="32">
        <v>3</v>
      </c>
      <c r="J261" s="32">
        <v>1</v>
      </c>
      <c r="K261" t="s">
        <v>5</v>
      </c>
      <c r="L261" t="s">
        <v>394</v>
      </c>
      <c r="M261">
        <v>88</v>
      </c>
      <c r="N261">
        <v>89</v>
      </c>
      <c r="O261">
        <v>90</v>
      </c>
      <c r="P261" t="s">
        <v>40</v>
      </c>
      <c r="Q261">
        <v>13</v>
      </c>
      <c r="S261">
        <v>10</v>
      </c>
      <c r="T261">
        <v>16</v>
      </c>
      <c r="U261">
        <v>15</v>
      </c>
      <c r="V261">
        <v>13</v>
      </c>
      <c r="W261">
        <v>12</v>
      </c>
      <c r="X261">
        <v>10</v>
      </c>
      <c r="Y261" t="s">
        <v>41</v>
      </c>
      <c r="Z261" s="28">
        <v>60</v>
      </c>
      <c r="AA261" t="str">
        <f>D261&amp;" "&amp;C261</f>
        <v>FEENEY CAROLE</v>
      </c>
    </row>
    <row r="262" spans="1:27" ht="14.4" x14ac:dyDescent="0.3">
      <c r="A262">
        <v>4</v>
      </c>
      <c r="B262" t="s">
        <v>14</v>
      </c>
      <c r="C262" t="s">
        <v>384</v>
      </c>
      <c r="D262" t="s">
        <v>475</v>
      </c>
      <c r="E262" t="str">
        <f>AA262</f>
        <v>FEENEY DAVE</v>
      </c>
      <c r="F262" t="s">
        <v>52</v>
      </c>
      <c r="G262" s="32">
        <v>1</v>
      </c>
      <c r="H262" t="b">
        <f>IF(G262&gt;2,"3 or More")</f>
        <v>0</v>
      </c>
      <c r="I262" s="32">
        <v>3</v>
      </c>
      <c r="J262" s="32">
        <v>1</v>
      </c>
      <c r="K262" t="s">
        <v>5</v>
      </c>
      <c r="L262" t="s">
        <v>394</v>
      </c>
      <c r="M262">
        <v>88</v>
      </c>
      <c r="N262">
        <v>89</v>
      </c>
      <c r="O262">
        <v>90</v>
      </c>
      <c r="P262" t="s">
        <v>40</v>
      </c>
      <c r="Q262">
        <v>12</v>
      </c>
      <c r="S262">
        <v>10</v>
      </c>
      <c r="T262">
        <v>14</v>
      </c>
      <c r="U262">
        <v>16</v>
      </c>
      <c r="V262">
        <v>17</v>
      </c>
      <c r="W262">
        <v>11</v>
      </c>
      <c r="X262">
        <v>9</v>
      </c>
      <c r="Y262" t="s">
        <v>46</v>
      </c>
      <c r="Z262" s="23" t="s">
        <v>504</v>
      </c>
      <c r="AA262" t="str">
        <f>D262&amp;" "&amp;C262</f>
        <v>FEENEY DAVE</v>
      </c>
    </row>
    <row r="263" spans="1:27" ht="14.4" x14ac:dyDescent="0.3">
      <c r="A263">
        <v>4</v>
      </c>
      <c r="B263" t="s">
        <v>13</v>
      </c>
      <c r="C263" t="s">
        <v>480</v>
      </c>
      <c r="D263" t="s">
        <v>481</v>
      </c>
      <c r="E263" t="str">
        <f>AA263</f>
        <v>FISHER JASON</v>
      </c>
      <c r="F263" t="s">
        <v>52</v>
      </c>
      <c r="G263" s="32">
        <v>1</v>
      </c>
      <c r="H263" t="b">
        <f>IF(G263&gt;2,"3 or More")</f>
        <v>0</v>
      </c>
      <c r="I263" s="32">
        <v>3</v>
      </c>
      <c r="J263" s="32">
        <v>1</v>
      </c>
      <c r="K263" t="s">
        <v>5</v>
      </c>
      <c r="L263" t="s">
        <v>394</v>
      </c>
      <c r="M263">
        <v>88</v>
      </c>
      <c r="N263">
        <v>89</v>
      </c>
      <c r="O263">
        <v>90</v>
      </c>
      <c r="P263" t="s">
        <v>40</v>
      </c>
      <c r="Q263">
        <v>4</v>
      </c>
      <c r="S263">
        <v>23</v>
      </c>
      <c r="T263">
        <v>6</v>
      </c>
      <c r="U263">
        <v>6</v>
      </c>
      <c r="V263">
        <v>6</v>
      </c>
      <c r="W263">
        <v>4</v>
      </c>
      <c r="X263">
        <v>3</v>
      </c>
      <c r="Y263" t="s">
        <v>56</v>
      </c>
      <c r="Z263" s="28">
        <v>10</v>
      </c>
      <c r="AA263" t="str">
        <f>D263&amp;" "&amp;C263</f>
        <v>FISHER JASON</v>
      </c>
    </row>
    <row r="264" spans="1:27" ht="14.4" x14ac:dyDescent="0.3">
      <c r="A264" s="25">
        <v>1</v>
      </c>
      <c r="B264" s="25" t="s">
        <v>11</v>
      </c>
      <c r="C264" s="25" t="s">
        <v>341</v>
      </c>
      <c r="D264" s="25" t="s">
        <v>895</v>
      </c>
      <c r="E264" t="str">
        <f>AA264</f>
        <v>FISK JIM</v>
      </c>
      <c r="F264" s="25" t="s">
        <v>49</v>
      </c>
      <c r="G264" s="24">
        <v>1</v>
      </c>
      <c r="H264" t="b">
        <f>IF(G264&gt;2,"3 or More")</f>
        <v>0</v>
      </c>
      <c r="I264" s="24">
        <v>1</v>
      </c>
      <c r="J264" s="24">
        <v>1</v>
      </c>
      <c r="K264" s="25" t="s">
        <v>878</v>
      </c>
      <c r="L264" s="25" t="s">
        <v>879</v>
      </c>
      <c r="M264" s="25">
        <v>88</v>
      </c>
      <c r="N264" s="25">
        <v>89</v>
      </c>
      <c r="O264" s="25">
        <v>90</v>
      </c>
      <c r="P264" s="25" t="s">
        <v>40</v>
      </c>
      <c r="Q264" s="25">
        <v>2</v>
      </c>
      <c r="R264" s="25"/>
      <c r="S264" s="25">
        <v>27</v>
      </c>
      <c r="T264" s="25">
        <v>5</v>
      </c>
      <c r="U264" s="25">
        <v>5</v>
      </c>
      <c r="V264" s="25">
        <v>3</v>
      </c>
      <c r="W264" s="25">
        <v>2</v>
      </c>
      <c r="X264" s="25">
        <v>2</v>
      </c>
      <c r="Y264" s="25" t="s">
        <v>56</v>
      </c>
      <c r="Z264" s="29">
        <v>14</v>
      </c>
      <c r="AA264" t="str">
        <f>D264&amp;" "&amp;C264</f>
        <v>FISK JIM</v>
      </c>
    </row>
    <row r="265" spans="1:27" x14ac:dyDescent="0.25">
      <c r="A265">
        <v>2</v>
      </c>
      <c r="B265" t="s">
        <v>16</v>
      </c>
      <c r="C265" t="s">
        <v>218</v>
      </c>
      <c r="D265" t="s">
        <v>694</v>
      </c>
      <c r="E265" t="str">
        <f>AA265</f>
        <v>FLANER DON</v>
      </c>
      <c r="F265" t="s">
        <v>69</v>
      </c>
      <c r="G265">
        <v>1</v>
      </c>
      <c r="H265" t="b">
        <f>IF(G265&gt;2,"3 or More")</f>
        <v>0</v>
      </c>
      <c r="I265">
        <v>2</v>
      </c>
      <c r="J265">
        <v>1</v>
      </c>
      <c r="K265" t="s">
        <v>662</v>
      </c>
      <c r="L265" t="s">
        <v>663</v>
      </c>
      <c r="M265">
        <v>88</v>
      </c>
      <c r="N265">
        <v>89</v>
      </c>
      <c r="O265">
        <v>90</v>
      </c>
      <c r="P265" t="s">
        <v>40</v>
      </c>
      <c r="Q265">
        <v>2</v>
      </c>
      <c r="S265">
        <v>27</v>
      </c>
      <c r="T265">
        <v>2</v>
      </c>
      <c r="U265">
        <v>100</v>
      </c>
      <c r="V265">
        <v>0</v>
      </c>
      <c r="W265">
        <v>100</v>
      </c>
      <c r="X265">
        <v>100</v>
      </c>
      <c r="Y265" t="s">
        <v>348</v>
      </c>
      <c r="Z265" s="28">
        <v>54</v>
      </c>
      <c r="AA265" t="str">
        <f>D265&amp;" "&amp;C265</f>
        <v>FLANER DON</v>
      </c>
    </row>
    <row r="266" spans="1:27" ht="14.4" x14ac:dyDescent="0.3">
      <c r="A266">
        <v>1</v>
      </c>
      <c r="B266" t="s">
        <v>12</v>
      </c>
      <c r="C266" t="s">
        <v>148</v>
      </c>
      <c r="D266" s="4" t="s">
        <v>149</v>
      </c>
      <c r="E266" t="str">
        <f>AA266</f>
        <v>FLEMING SR DAN</v>
      </c>
      <c r="F266" s="4" t="s">
        <v>367</v>
      </c>
      <c r="G266" s="32">
        <v>4</v>
      </c>
      <c r="H266" t="str">
        <f>IF(G266&gt;2,"3 or More")</f>
        <v>3 or More</v>
      </c>
      <c r="I266" s="32">
        <v>1</v>
      </c>
      <c r="J266" t="s">
        <v>994</v>
      </c>
      <c r="K266" t="s">
        <v>630</v>
      </c>
      <c r="L266" t="s">
        <v>631</v>
      </c>
      <c r="M266">
        <v>88</v>
      </c>
      <c r="N266">
        <v>89</v>
      </c>
      <c r="O266">
        <v>90</v>
      </c>
      <c r="P266" t="s">
        <v>40</v>
      </c>
      <c r="Q266">
        <v>1</v>
      </c>
      <c r="S266">
        <v>30</v>
      </c>
      <c r="T266">
        <v>1</v>
      </c>
      <c r="U266">
        <v>2</v>
      </c>
      <c r="W266">
        <v>0</v>
      </c>
      <c r="X266">
        <v>0</v>
      </c>
      <c r="Y266" t="s">
        <v>53</v>
      </c>
      <c r="Z266" s="28">
        <v>45</v>
      </c>
      <c r="AA266" t="str">
        <f>D266&amp;" "&amp;C266</f>
        <v>FLEMING SR DAN</v>
      </c>
    </row>
    <row r="267" spans="1:27" ht="14.4" x14ac:dyDescent="0.3">
      <c r="A267">
        <v>2</v>
      </c>
      <c r="B267" t="s">
        <v>12</v>
      </c>
      <c r="C267" t="s">
        <v>148</v>
      </c>
      <c r="D267" s="4" t="s">
        <v>149</v>
      </c>
      <c r="E267" t="str">
        <f>AA267</f>
        <v>FLEMING SR DAN</v>
      </c>
      <c r="F267" t="s">
        <v>367</v>
      </c>
      <c r="G267" s="32">
        <v>4</v>
      </c>
      <c r="H267" t="str">
        <f>IF(G267&gt;2,"3 or More")</f>
        <v>3 or More</v>
      </c>
      <c r="I267" s="32">
        <v>2</v>
      </c>
      <c r="J267" t="s">
        <v>994</v>
      </c>
      <c r="K267" t="s">
        <v>534</v>
      </c>
      <c r="L267" t="s">
        <v>535</v>
      </c>
      <c r="M267">
        <v>88</v>
      </c>
      <c r="N267">
        <v>89</v>
      </c>
      <c r="O267">
        <v>90</v>
      </c>
      <c r="P267" t="s">
        <v>40</v>
      </c>
      <c r="Q267">
        <v>1</v>
      </c>
      <c r="S267">
        <v>30</v>
      </c>
      <c r="T267">
        <v>0</v>
      </c>
      <c r="U267">
        <v>0</v>
      </c>
      <c r="V267">
        <v>0</v>
      </c>
      <c r="W267">
        <v>0</v>
      </c>
      <c r="X267">
        <v>0</v>
      </c>
      <c r="Y267" t="s">
        <v>53</v>
      </c>
      <c r="Z267" s="28">
        <v>45</v>
      </c>
      <c r="AA267" t="str">
        <f>D267&amp;" "&amp;C267</f>
        <v>FLEMING SR DAN</v>
      </c>
    </row>
    <row r="268" spans="1:27" ht="14.4" x14ac:dyDescent="0.3">
      <c r="A268">
        <v>6</v>
      </c>
      <c r="B268" t="s">
        <v>9</v>
      </c>
      <c r="C268" t="s">
        <v>78</v>
      </c>
      <c r="D268" t="s">
        <v>257</v>
      </c>
      <c r="E268" t="str">
        <f>AA268</f>
        <v>FLEMING DANIEL</v>
      </c>
      <c r="F268" t="s">
        <v>45</v>
      </c>
      <c r="G268" s="32">
        <v>1</v>
      </c>
      <c r="H268" t="b">
        <f>IF(G268&gt;2,"3 or More")</f>
        <v>0</v>
      </c>
      <c r="I268">
        <v>3</v>
      </c>
      <c r="J268">
        <v>1</v>
      </c>
      <c r="K268" t="s">
        <v>4</v>
      </c>
      <c r="L268" t="s">
        <v>39</v>
      </c>
      <c r="M268">
        <v>88</v>
      </c>
      <c r="N268">
        <v>89</v>
      </c>
      <c r="O268">
        <v>90</v>
      </c>
      <c r="P268" t="s">
        <v>40</v>
      </c>
      <c r="Q268">
        <v>1</v>
      </c>
      <c r="S268">
        <v>30</v>
      </c>
      <c r="T268">
        <v>1</v>
      </c>
      <c r="U268">
        <v>1</v>
      </c>
      <c r="V268">
        <v>1</v>
      </c>
      <c r="W268">
        <v>1</v>
      </c>
      <c r="X268">
        <v>1</v>
      </c>
      <c r="Y268" t="s">
        <v>53</v>
      </c>
      <c r="Z268" s="28">
        <v>73</v>
      </c>
      <c r="AA268" t="str">
        <f>D268&amp;" "&amp;C268</f>
        <v>FLEMING DANIEL</v>
      </c>
    </row>
    <row r="269" spans="1:27" ht="14.4" x14ac:dyDescent="0.3">
      <c r="A269">
        <v>2</v>
      </c>
      <c r="B269" t="s">
        <v>12</v>
      </c>
      <c r="C269" t="s">
        <v>148</v>
      </c>
      <c r="D269" s="4" t="s">
        <v>149</v>
      </c>
      <c r="E269" t="str">
        <f>AA269</f>
        <v>FLEMING SR DAN</v>
      </c>
      <c r="F269" s="4" t="s">
        <v>367</v>
      </c>
      <c r="G269" s="32">
        <v>4</v>
      </c>
      <c r="H269" t="str">
        <f>IF(G269&gt;2,"3 or More")</f>
        <v>3 or More</v>
      </c>
      <c r="I269">
        <v>3</v>
      </c>
      <c r="J269" t="s">
        <v>994</v>
      </c>
      <c r="K269" t="s">
        <v>4</v>
      </c>
      <c r="L269" t="s">
        <v>39</v>
      </c>
      <c r="M269">
        <v>88</v>
      </c>
      <c r="N269">
        <v>89</v>
      </c>
      <c r="O269">
        <v>90</v>
      </c>
      <c r="P269" t="s">
        <v>40</v>
      </c>
      <c r="Q269">
        <v>1</v>
      </c>
      <c r="S269">
        <v>30</v>
      </c>
      <c r="T269">
        <v>1</v>
      </c>
      <c r="U269">
        <v>1</v>
      </c>
      <c r="V269">
        <v>0</v>
      </c>
      <c r="W269">
        <v>1</v>
      </c>
      <c r="X269">
        <v>1</v>
      </c>
      <c r="Y269" t="s">
        <v>53</v>
      </c>
      <c r="Z269" s="28">
        <v>45</v>
      </c>
      <c r="AA269" t="str">
        <f>D269&amp;" "&amp;C269</f>
        <v>FLEMING SR DAN</v>
      </c>
    </row>
    <row r="270" spans="1:27" ht="14.4" x14ac:dyDescent="0.3">
      <c r="A270">
        <v>2</v>
      </c>
      <c r="B270" t="s">
        <v>12</v>
      </c>
      <c r="C270" t="s">
        <v>148</v>
      </c>
      <c r="D270" s="4" t="s">
        <v>149</v>
      </c>
      <c r="E270" t="str">
        <f>AA270</f>
        <v>FLEMING SR DAN</v>
      </c>
      <c r="F270" s="4" t="s">
        <v>367</v>
      </c>
      <c r="G270" s="32">
        <v>4</v>
      </c>
      <c r="H270" t="str">
        <f>IF(G270&gt;2,"3 or More")</f>
        <v>3 or More</v>
      </c>
      <c r="I270" s="32">
        <v>2</v>
      </c>
      <c r="J270" t="s">
        <v>994</v>
      </c>
      <c r="K270" t="s">
        <v>8</v>
      </c>
      <c r="L270" t="s">
        <v>270</v>
      </c>
      <c r="M270">
        <v>88</v>
      </c>
      <c r="N270">
        <v>89</v>
      </c>
      <c r="O270">
        <v>90</v>
      </c>
      <c r="P270" t="s">
        <v>40</v>
      </c>
      <c r="Q270">
        <v>1</v>
      </c>
      <c r="S270">
        <v>30</v>
      </c>
      <c r="T270">
        <v>89</v>
      </c>
      <c r="U270">
        <v>89</v>
      </c>
      <c r="V270">
        <v>0</v>
      </c>
      <c r="W270">
        <v>89</v>
      </c>
      <c r="X270">
        <v>88</v>
      </c>
      <c r="Y270" t="s">
        <v>53</v>
      </c>
      <c r="Z270" s="28">
        <v>45</v>
      </c>
      <c r="AA270" t="str">
        <f>D270&amp;" "&amp;C270</f>
        <v>FLEMING SR DAN</v>
      </c>
    </row>
    <row r="271" spans="1:27" x14ac:dyDescent="0.25">
      <c r="A271">
        <v>3</v>
      </c>
      <c r="B271" t="s">
        <v>15</v>
      </c>
      <c r="C271" t="s">
        <v>639</v>
      </c>
      <c r="D271" t="s">
        <v>640</v>
      </c>
      <c r="E271" t="str">
        <f>AA271</f>
        <v>FLOOD GREGG</v>
      </c>
      <c r="F271" t="s">
        <v>38</v>
      </c>
      <c r="G271">
        <v>1</v>
      </c>
      <c r="H271" t="b">
        <f>IF(G271&gt;2,"3 or More")</f>
        <v>0</v>
      </c>
      <c r="I271">
        <v>1</v>
      </c>
      <c r="J271">
        <v>1</v>
      </c>
      <c r="K271" t="s">
        <v>630</v>
      </c>
      <c r="L271" t="s">
        <v>631</v>
      </c>
      <c r="M271">
        <v>88</v>
      </c>
      <c r="N271">
        <v>89</v>
      </c>
      <c r="O271">
        <v>90</v>
      </c>
      <c r="P271" t="s">
        <v>40</v>
      </c>
      <c r="Q271">
        <v>9</v>
      </c>
      <c r="S271">
        <v>13</v>
      </c>
      <c r="T271">
        <v>10</v>
      </c>
      <c r="U271">
        <v>9</v>
      </c>
      <c r="V271">
        <v>7</v>
      </c>
      <c r="W271">
        <v>89</v>
      </c>
      <c r="X271">
        <v>89</v>
      </c>
      <c r="Y271" t="s">
        <v>46</v>
      </c>
      <c r="Z271" s="28">
        <v>52</v>
      </c>
      <c r="AA271" t="str">
        <f>D271&amp;" "&amp;C271</f>
        <v>FLOOD GREGG</v>
      </c>
    </row>
    <row r="272" spans="1:27" x14ac:dyDescent="0.25">
      <c r="A272">
        <v>4</v>
      </c>
      <c r="B272" t="s">
        <v>13</v>
      </c>
      <c r="C272" t="s">
        <v>119</v>
      </c>
      <c r="D272" t="s">
        <v>204</v>
      </c>
      <c r="E272" t="str">
        <f>AA272</f>
        <v>FOGGIA MIKE</v>
      </c>
      <c r="F272" t="s">
        <v>45</v>
      </c>
      <c r="G272">
        <v>1</v>
      </c>
      <c r="H272" t="b">
        <f>IF(G272&gt;2,"3 or More")</f>
        <v>0</v>
      </c>
      <c r="I272">
        <v>3</v>
      </c>
      <c r="J272">
        <v>1</v>
      </c>
      <c r="K272" t="s">
        <v>4</v>
      </c>
      <c r="L272" t="s">
        <v>39</v>
      </c>
      <c r="M272">
        <v>88</v>
      </c>
      <c r="N272">
        <v>89</v>
      </c>
      <c r="O272">
        <v>90</v>
      </c>
      <c r="P272" t="s">
        <v>40</v>
      </c>
      <c r="Q272">
        <v>9</v>
      </c>
      <c r="S272">
        <v>13</v>
      </c>
      <c r="T272">
        <v>10</v>
      </c>
      <c r="U272">
        <v>20</v>
      </c>
      <c r="V272">
        <v>20</v>
      </c>
      <c r="W272">
        <v>20</v>
      </c>
      <c r="X272">
        <v>20</v>
      </c>
      <c r="Y272" t="s">
        <v>46</v>
      </c>
      <c r="Z272" s="23" t="s">
        <v>205</v>
      </c>
      <c r="AA272" t="str">
        <f>D272&amp;" "&amp;C272</f>
        <v>FOGGIA MIKE</v>
      </c>
    </row>
    <row r="273" spans="1:27" x14ac:dyDescent="0.25">
      <c r="A273">
        <v>5</v>
      </c>
      <c r="B273" t="s">
        <v>10</v>
      </c>
      <c r="C273" t="s">
        <v>113</v>
      </c>
      <c r="D273" t="s">
        <v>719</v>
      </c>
      <c r="E273" t="str">
        <f>AA273</f>
        <v>FORD BRIAN</v>
      </c>
      <c r="F273" t="s">
        <v>69</v>
      </c>
      <c r="G273">
        <v>1</v>
      </c>
      <c r="H273" t="b">
        <f>IF(G273&gt;2,"3 or More")</f>
        <v>0</v>
      </c>
      <c r="I273">
        <v>2</v>
      </c>
      <c r="J273">
        <v>1</v>
      </c>
      <c r="K273" t="s">
        <v>662</v>
      </c>
      <c r="L273" t="s">
        <v>663</v>
      </c>
      <c r="M273">
        <v>88</v>
      </c>
      <c r="N273">
        <v>89</v>
      </c>
      <c r="O273">
        <v>90</v>
      </c>
      <c r="P273" t="s">
        <v>40</v>
      </c>
      <c r="Q273">
        <v>5</v>
      </c>
      <c r="S273">
        <v>21</v>
      </c>
      <c r="T273">
        <v>6</v>
      </c>
      <c r="U273">
        <v>5</v>
      </c>
      <c r="V273">
        <v>3</v>
      </c>
      <c r="W273">
        <v>3</v>
      </c>
      <c r="X273">
        <v>8</v>
      </c>
      <c r="Y273" t="s">
        <v>46</v>
      </c>
      <c r="Z273" s="28">
        <v>37</v>
      </c>
      <c r="AA273" t="str">
        <f>D273&amp;" "&amp;C273</f>
        <v>FORD BRIAN</v>
      </c>
    </row>
    <row r="274" spans="1:27" ht="14.4" x14ac:dyDescent="0.3">
      <c r="A274">
        <v>1</v>
      </c>
      <c r="B274" t="s">
        <v>15</v>
      </c>
      <c r="C274" t="s">
        <v>274</v>
      </c>
      <c r="D274" t="s">
        <v>275</v>
      </c>
      <c r="E274" t="str">
        <f>AA274</f>
        <v>FOSS WYATT</v>
      </c>
      <c r="F274" t="s">
        <v>101</v>
      </c>
      <c r="G274" s="32">
        <v>2</v>
      </c>
      <c r="H274" t="b">
        <f>IF(G274&gt;2,"3 or More")</f>
        <v>0</v>
      </c>
      <c r="I274" s="32">
        <v>2</v>
      </c>
      <c r="J274" t="s">
        <v>994</v>
      </c>
      <c r="K274" t="s">
        <v>8</v>
      </c>
      <c r="L274" t="s">
        <v>270</v>
      </c>
      <c r="M274">
        <v>88</v>
      </c>
      <c r="N274">
        <v>89</v>
      </c>
      <c r="O274">
        <v>90</v>
      </c>
      <c r="P274" t="s">
        <v>40</v>
      </c>
      <c r="Q274">
        <v>6</v>
      </c>
      <c r="S274">
        <v>19</v>
      </c>
      <c r="T274">
        <v>6</v>
      </c>
      <c r="U274">
        <v>4</v>
      </c>
      <c r="V274">
        <v>6</v>
      </c>
      <c r="W274">
        <v>7</v>
      </c>
      <c r="X274">
        <v>5</v>
      </c>
      <c r="Y274" t="s">
        <v>59</v>
      </c>
      <c r="Z274" s="23" t="s">
        <v>276</v>
      </c>
      <c r="AA274" t="str">
        <f>D274&amp;" "&amp;C274</f>
        <v>FOSS WYATT</v>
      </c>
    </row>
    <row r="275" spans="1:27" ht="14.4" x14ac:dyDescent="0.3">
      <c r="A275" s="25">
        <v>2</v>
      </c>
      <c r="B275" s="25" t="s">
        <v>15</v>
      </c>
      <c r="C275" s="25" t="s">
        <v>274</v>
      </c>
      <c r="D275" s="25" t="s">
        <v>275</v>
      </c>
      <c r="E275" t="str">
        <f>AA275</f>
        <v>FOSS WYATT</v>
      </c>
      <c r="F275" s="25" t="s">
        <v>101</v>
      </c>
      <c r="G275" s="24">
        <v>2</v>
      </c>
      <c r="H275" t="b">
        <f>IF(G275&gt;2,"3 or More")</f>
        <v>0</v>
      </c>
      <c r="I275" s="24">
        <v>1</v>
      </c>
      <c r="J275" t="s">
        <v>994</v>
      </c>
      <c r="K275" s="25" t="s">
        <v>878</v>
      </c>
      <c r="L275" s="25" t="s">
        <v>879</v>
      </c>
      <c r="M275" s="25">
        <v>88</v>
      </c>
      <c r="N275" s="25">
        <v>89</v>
      </c>
      <c r="O275" s="25">
        <v>90</v>
      </c>
      <c r="P275" s="25" t="s">
        <v>40</v>
      </c>
      <c r="Q275" s="25">
        <v>7</v>
      </c>
      <c r="R275" s="25"/>
      <c r="S275" s="25">
        <v>17</v>
      </c>
      <c r="T275" s="25">
        <v>11</v>
      </c>
      <c r="U275" s="25">
        <v>7</v>
      </c>
      <c r="V275" s="25">
        <v>6</v>
      </c>
      <c r="W275" s="25">
        <v>9</v>
      </c>
      <c r="X275" s="25">
        <v>8</v>
      </c>
      <c r="Y275" s="25" t="s">
        <v>59</v>
      </c>
      <c r="Z275" s="27" t="s">
        <v>276</v>
      </c>
      <c r="AA275" t="str">
        <f>D275&amp;" "&amp;C275</f>
        <v>FOSS WYATT</v>
      </c>
    </row>
    <row r="276" spans="1:27" ht="14.4" x14ac:dyDescent="0.3">
      <c r="A276">
        <v>3</v>
      </c>
      <c r="B276" t="s">
        <v>15</v>
      </c>
      <c r="C276" t="s">
        <v>341</v>
      </c>
      <c r="D276" t="s">
        <v>556</v>
      </c>
      <c r="E276" t="str">
        <f>AA276</f>
        <v>FOUTS JIM</v>
      </c>
      <c r="F276" t="s">
        <v>49</v>
      </c>
      <c r="G276" s="32">
        <v>3</v>
      </c>
      <c r="H276" t="str">
        <f>IF(G276&gt;2,"3 or More")</f>
        <v>3 or More</v>
      </c>
      <c r="I276" s="32">
        <v>2</v>
      </c>
      <c r="J276">
        <v>1</v>
      </c>
      <c r="K276" t="s">
        <v>534</v>
      </c>
      <c r="L276" t="s">
        <v>535</v>
      </c>
      <c r="M276">
        <v>88</v>
      </c>
      <c r="N276">
        <v>89</v>
      </c>
      <c r="O276">
        <v>90</v>
      </c>
      <c r="P276" t="s">
        <v>40</v>
      </c>
      <c r="Q276">
        <v>10</v>
      </c>
      <c r="S276">
        <v>11</v>
      </c>
      <c r="T276">
        <v>13</v>
      </c>
      <c r="U276">
        <v>11</v>
      </c>
      <c r="V276">
        <v>9</v>
      </c>
      <c r="W276">
        <v>11</v>
      </c>
      <c r="X276">
        <v>6</v>
      </c>
      <c r="Y276" t="s">
        <v>56</v>
      </c>
      <c r="Z276" s="28">
        <v>141</v>
      </c>
      <c r="AA276" t="str">
        <f>D276&amp;" "&amp;C276</f>
        <v>FOUTS JIM</v>
      </c>
    </row>
    <row r="277" spans="1:27" ht="14.4" x14ac:dyDescent="0.3">
      <c r="A277">
        <v>1</v>
      </c>
      <c r="B277" t="s">
        <v>15</v>
      </c>
      <c r="C277" t="s">
        <v>341</v>
      </c>
      <c r="D277" t="s">
        <v>556</v>
      </c>
      <c r="E277" t="str">
        <f>AA277</f>
        <v>FOUTS JIM</v>
      </c>
      <c r="F277" t="s">
        <v>49</v>
      </c>
      <c r="G277" s="32">
        <v>3</v>
      </c>
      <c r="H277" t="str">
        <f>IF(G277&gt;2,"3 or More")</f>
        <v>3 or More</v>
      </c>
      <c r="I277" s="32">
        <v>2</v>
      </c>
      <c r="J277">
        <v>1</v>
      </c>
      <c r="K277" t="s">
        <v>662</v>
      </c>
      <c r="L277" t="s">
        <v>663</v>
      </c>
      <c r="M277">
        <v>88</v>
      </c>
      <c r="N277">
        <v>89</v>
      </c>
      <c r="O277">
        <v>90</v>
      </c>
      <c r="P277" t="s">
        <v>40</v>
      </c>
      <c r="Q277">
        <v>11</v>
      </c>
      <c r="S277">
        <v>10</v>
      </c>
      <c r="T277">
        <v>100</v>
      </c>
      <c r="U277">
        <v>100</v>
      </c>
      <c r="V277">
        <v>100</v>
      </c>
      <c r="W277">
        <v>100</v>
      </c>
      <c r="X277">
        <v>100</v>
      </c>
      <c r="Y277" t="s">
        <v>56</v>
      </c>
      <c r="Z277" s="28">
        <v>141</v>
      </c>
      <c r="AA277" t="str">
        <f>D277&amp;" "&amp;C277</f>
        <v>FOUTS JIM</v>
      </c>
    </row>
    <row r="278" spans="1:27" ht="14.4" x14ac:dyDescent="0.3">
      <c r="A278">
        <v>3</v>
      </c>
      <c r="B278" t="s">
        <v>15</v>
      </c>
      <c r="C278" t="s">
        <v>341</v>
      </c>
      <c r="D278" t="s">
        <v>556</v>
      </c>
      <c r="E278" t="str">
        <f>AA278</f>
        <v>FOUTS JIM</v>
      </c>
      <c r="F278" t="s">
        <v>49</v>
      </c>
      <c r="G278" s="32">
        <v>3</v>
      </c>
      <c r="H278" t="str">
        <f>IF(G278&gt;2,"3 or More")</f>
        <v>3 or More</v>
      </c>
      <c r="I278" s="32">
        <v>2</v>
      </c>
      <c r="J278">
        <v>1</v>
      </c>
      <c r="K278" t="s">
        <v>731</v>
      </c>
      <c r="L278" s="17">
        <v>44387</v>
      </c>
      <c r="M278">
        <v>88</v>
      </c>
      <c r="N278">
        <v>89</v>
      </c>
      <c r="O278">
        <v>90</v>
      </c>
      <c r="P278" t="s">
        <v>40</v>
      </c>
      <c r="Q278">
        <v>2</v>
      </c>
      <c r="S278">
        <v>27</v>
      </c>
      <c r="T278">
        <v>4</v>
      </c>
      <c r="U278">
        <v>7</v>
      </c>
      <c r="V278">
        <v>2</v>
      </c>
      <c r="W278">
        <v>4</v>
      </c>
      <c r="X278">
        <v>4</v>
      </c>
      <c r="Y278" t="s">
        <v>56</v>
      </c>
      <c r="Z278" s="23">
        <v>141</v>
      </c>
      <c r="AA278" t="str">
        <f>D278&amp;" "&amp;C278</f>
        <v>FOUTS JIM</v>
      </c>
    </row>
    <row r="279" spans="1:27" x14ac:dyDescent="0.25">
      <c r="A279">
        <v>7</v>
      </c>
      <c r="B279" t="s">
        <v>168</v>
      </c>
      <c r="C279" t="s">
        <v>341</v>
      </c>
      <c r="D279" t="s">
        <v>873</v>
      </c>
      <c r="E279" t="str">
        <f>AA279</f>
        <v>FRANCIES JIM</v>
      </c>
      <c r="F279" t="s">
        <v>52</v>
      </c>
      <c r="G279">
        <v>1</v>
      </c>
      <c r="H279" t="b">
        <f>IF(G279&gt;2,"3 or More")</f>
        <v>0</v>
      </c>
      <c r="I279">
        <v>2</v>
      </c>
      <c r="J279">
        <v>1</v>
      </c>
      <c r="K279" t="s">
        <v>731</v>
      </c>
      <c r="L279" s="17">
        <v>44387</v>
      </c>
      <c r="M279">
        <v>88</v>
      </c>
      <c r="N279">
        <v>89</v>
      </c>
      <c r="O279">
        <v>90</v>
      </c>
      <c r="P279" t="s">
        <v>40</v>
      </c>
      <c r="Q279">
        <v>26</v>
      </c>
      <c r="S279">
        <v>10</v>
      </c>
      <c r="T279">
        <v>23</v>
      </c>
      <c r="U279">
        <v>24</v>
      </c>
      <c r="V279">
        <v>22</v>
      </c>
      <c r="W279">
        <v>89</v>
      </c>
      <c r="X279">
        <v>89</v>
      </c>
      <c r="Y279" t="s">
        <v>59</v>
      </c>
      <c r="Z279" s="23">
        <v>118</v>
      </c>
      <c r="AA279" t="str">
        <f>D279&amp;" "&amp;C279</f>
        <v>FRANCIES JIM</v>
      </c>
    </row>
    <row r="280" spans="1:27" x14ac:dyDescent="0.25">
      <c r="A280">
        <v>1</v>
      </c>
      <c r="B280" t="s">
        <v>19</v>
      </c>
      <c r="C280" t="s">
        <v>67</v>
      </c>
      <c r="D280" t="s">
        <v>121</v>
      </c>
      <c r="E280" t="str">
        <f>AA280</f>
        <v>FRANTZ TOM</v>
      </c>
      <c r="F280" t="s">
        <v>45</v>
      </c>
      <c r="G280">
        <v>1</v>
      </c>
      <c r="H280" t="b">
        <f>IF(G280&gt;2,"3 or More")</f>
        <v>0</v>
      </c>
      <c r="I280">
        <v>3</v>
      </c>
      <c r="J280">
        <v>1</v>
      </c>
      <c r="K280" t="s">
        <v>4</v>
      </c>
      <c r="L280" t="s">
        <v>39</v>
      </c>
      <c r="M280">
        <v>88</v>
      </c>
      <c r="N280">
        <v>89</v>
      </c>
      <c r="O280">
        <v>90</v>
      </c>
      <c r="P280" t="s">
        <v>40</v>
      </c>
      <c r="Q280">
        <v>6</v>
      </c>
      <c r="S280">
        <v>19</v>
      </c>
      <c r="T280">
        <v>6</v>
      </c>
      <c r="U280">
        <v>7</v>
      </c>
      <c r="V280">
        <v>5</v>
      </c>
      <c r="W280">
        <v>12</v>
      </c>
      <c r="X280">
        <v>12</v>
      </c>
      <c r="Y280" t="s">
        <v>56</v>
      </c>
      <c r="Z280" s="28">
        <v>47</v>
      </c>
      <c r="AA280" t="str">
        <f>D280&amp;" "&amp;C280</f>
        <v>FRANTZ TOM</v>
      </c>
    </row>
    <row r="281" spans="1:27" ht="14.4" x14ac:dyDescent="0.3">
      <c r="A281" s="25">
        <v>6</v>
      </c>
      <c r="B281" s="25" t="s">
        <v>14</v>
      </c>
      <c r="C281" s="25" t="s">
        <v>744</v>
      </c>
      <c r="D281" s="25" t="s">
        <v>928</v>
      </c>
      <c r="E281" t="str">
        <f>AA281</f>
        <v>FREE ROGER</v>
      </c>
      <c r="F281" s="25" t="s">
        <v>49</v>
      </c>
      <c r="G281" s="24">
        <v>1</v>
      </c>
      <c r="H281" t="b">
        <f>IF(G281&gt;2,"3 or More")</f>
        <v>0</v>
      </c>
      <c r="I281" s="24">
        <v>1</v>
      </c>
      <c r="J281" s="24">
        <v>1</v>
      </c>
      <c r="K281" s="25" t="s">
        <v>878</v>
      </c>
      <c r="L281" s="25" t="s">
        <v>879</v>
      </c>
      <c r="M281" s="25">
        <v>88</v>
      </c>
      <c r="N281" s="25">
        <v>89</v>
      </c>
      <c r="O281" s="25">
        <v>90</v>
      </c>
      <c r="P281" s="25" t="s">
        <v>40</v>
      </c>
      <c r="Q281" s="25">
        <v>8</v>
      </c>
      <c r="R281" s="25"/>
      <c r="S281" s="25">
        <v>15</v>
      </c>
      <c r="T281" s="25">
        <v>8</v>
      </c>
      <c r="U281" s="25">
        <v>9</v>
      </c>
      <c r="V281" s="25">
        <v>10</v>
      </c>
      <c r="W281" s="25">
        <v>11</v>
      </c>
      <c r="X281" s="25">
        <v>9</v>
      </c>
      <c r="Y281" s="25" t="s">
        <v>59</v>
      </c>
      <c r="Z281" s="29">
        <v>105</v>
      </c>
      <c r="AA281" t="str">
        <f>D281&amp;" "&amp;C281</f>
        <v>FREE ROGER</v>
      </c>
    </row>
    <row r="282" spans="1:27" x14ac:dyDescent="0.25">
      <c r="A282">
        <v>3</v>
      </c>
      <c r="B282" t="s">
        <v>15</v>
      </c>
      <c r="C282" t="s">
        <v>457</v>
      </c>
      <c r="D282" t="s">
        <v>557</v>
      </c>
      <c r="E282" t="str">
        <f>AA282</f>
        <v>FREEPONS PHIL</v>
      </c>
      <c r="F282" t="s">
        <v>38</v>
      </c>
      <c r="G282">
        <v>1</v>
      </c>
      <c r="H282" t="b">
        <f>IF(G282&gt;2,"3 or More")</f>
        <v>0</v>
      </c>
      <c r="I282">
        <v>2</v>
      </c>
      <c r="J282">
        <v>1</v>
      </c>
      <c r="K282" t="s">
        <v>534</v>
      </c>
      <c r="L282" t="s">
        <v>535</v>
      </c>
      <c r="M282">
        <v>88</v>
      </c>
      <c r="N282">
        <v>89</v>
      </c>
      <c r="O282">
        <v>90</v>
      </c>
      <c r="P282" t="s">
        <v>40</v>
      </c>
      <c r="Q282">
        <v>16</v>
      </c>
      <c r="S282">
        <v>10</v>
      </c>
      <c r="T282">
        <v>16</v>
      </c>
      <c r="U282">
        <v>16</v>
      </c>
      <c r="V282">
        <v>17</v>
      </c>
      <c r="W282">
        <v>16</v>
      </c>
      <c r="X282">
        <v>14</v>
      </c>
      <c r="Y282" t="s">
        <v>59</v>
      </c>
      <c r="Z282" s="28">
        <v>4</v>
      </c>
      <c r="AA282" t="str">
        <f>D282&amp;" "&amp;C282</f>
        <v>FREEPONS PHIL</v>
      </c>
    </row>
    <row r="283" spans="1:27" ht="14.4" x14ac:dyDescent="0.3">
      <c r="A283">
        <v>2</v>
      </c>
      <c r="B283" t="s">
        <v>152</v>
      </c>
      <c r="C283" t="s">
        <v>134</v>
      </c>
      <c r="D283" t="s">
        <v>157</v>
      </c>
      <c r="E283" t="str">
        <f>AA283</f>
        <v>FRIDLUND JOHN</v>
      </c>
      <c r="F283" t="s">
        <v>52</v>
      </c>
      <c r="G283" s="32">
        <v>2</v>
      </c>
      <c r="H283" t="b">
        <f>IF(G283&gt;2,"3 or More")</f>
        <v>0</v>
      </c>
      <c r="I283">
        <v>3</v>
      </c>
      <c r="J283" t="s">
        <v>994</v>
      </c>
      <c r="K283" t="s">
        <v>4</v>
      </c>
      <c r="L283" t="s">
        <v>39</v>
      </c>
      <c r="M283">
        <v>88</v>
      </c>
      <c r="N283">
        <v>89</v>
      </c>
      <c r="O283">
        <v>90</v>
      </c>
      <c r="P283" t="s">
        <v>40</v>
      </c>
      <c r="Q283">
        <v>3</v>
      </c>
      <c r="S283">
        <v>25</v>
      </c>
      <c r="T283">
        <v>3</v>
      </c>
      <c r="U283">
        <v>3</v>
      </c>
      <c r="V283">
        <v>0</v>
      </c>
      <c r="W283">
        <v>3</v>
      </c>
      <c r="X283">
        <v>3</v>
      </c>
      <c r="Y283" t="s">
        <v>56</v>
      </c>
      <c r="Z283" s="28">
        <v>371</v>
      </c>
      <c r="AA283" t="str">
        <f>D283&amp;" "&amp;C283</f>
        <v>FRIDLUND JOHN</v>
      </c>
    </row>
    <row r="284" spans="1:27" ht="14.4" x14ac:dyDescent="0.3">
      <c r="A284">
        <v>1</v>
      </c>
      <c r="B284" t="s">
        <v>152</v>
      </c>
      <c r="C284" t="s">
        <v>134</v>
      </c>
      <c r="D284" t="s">
        <v>157</v>
      </c>
      <c r="E284" t="str">
        <f>AA284</f>
        <v>FRIDLUND JOHN</v>
      </c>
      <c r="F284" t="s">
        <v>52</v>
      </c>
      <c r="G284" s="32">
        <v>2</v>
      </c>
      <c r="H284" t="b">
        <f>IF(G284&gt;2,"3 or More")</f>
        <v>0</v>
      </c>
      <c r="I284" s="32">
        <v>2</v>
      </c>
      <c r="J284" t="s">
        <v>994</v>
      </c>
      <c r="K284" t="s">
        <v>662</v>
      </c>
      <c r="L284" t="s">
        <v>663</v>
      </c>
      <c r="M284">
        <v>88</v>
      </c>
      <c r="N284">
        <v>89</v>
      </c>
      <c r="O284">
        <v>90</v>
      </c>
      <c r="P284" t="s">
        <v>40</v>
      </c>
      <c r="Q284">
        <v>1</v>
      </c>
      <c r="S284">
        <v>30</v>
      </c>
      <c r="T284">
        <v>1</v>
      </c>
      <c r="U284">
        <v>1</v>
      </c>
      <c r="V284">
        <v>0</v>
      </c>
      <c r="W284">
        <v>100</v>
      </c>
      <c r="X284">
        <v>100</v>
      </c>
      <c r="Y284" t="s">
        <v>56</v>
      </c>
      <c r="Z284" s="28">
        <v>371</v>
      </c>
      <c r="AA284" t="str">
        <f>D284&amp;" "&amp;C284</f>
        <v>FRIDLUND JOHN</v>
      </c>
    </row>
    <row r="285" spans="1:27" x14ac:dyDescent="0.25">
      <c r="A285">
        <v>4</v>
      </c>
      <c r="B285" t="s">
        <v>13</v>
      </c>
      <c r="C285" t="s">
        <v>480</v>
      </c>
      <c r="D285" t="s">
        <v>784</v>
      </c>
      <c r="E285" t="str">
        <f>AA285</f>
        <v>FROEMBGEN JASON</v>
      </c>
      <c r="F285" t="s">
        <v>49</v>
      </c>
      <c r="G285">
        <v>1</v>
      </c>
      <c r="H285" t="b">
        <f>IF(G285&gt;2,"3 or More")</f>
        <v>0</v>
      </c>
      <c r="I285">
        <v>2</v>
      </c>
      <c r="J285">
        <v>1</v>
      </c>
      <c r="K285" t="s">
        <v>731</v>
      </c>
      <c r="L285" s="17">
        <v>44387</v>
      </c>
      <c r="M285">
        <v>88</v>
      </c>
      <c r="N285">
        <v>89</v>
      </c>
      <c r="O285">
        <v>90</v>
      </c>
      <c r="P285" t="s">
        <v>40</v>
      </c>
      <c r="Q285">
        <v>14</v>
      </c>
      <c r="S285">
        <v>10</v>
      </c>
      <c r="T285">
        <v>14</v>
      </c>
      <c r="U285">
        <v>14</v>
      </c>
      <c r="V285">
        <v>14</v>
      </c>
      <c r="W285">
        <v>15</v>
      </c>
      <c r="X285">
        <v>18</v>
      </c>
      <c r="Y285" t="s">
        <v>56</v>
      </c>
      <c r="Z285" s="23">
        <v>999</v>
      </c>
      <c r="AA285" t="str">
        <f>D285&amp;" "&amp;C285</f>
        <v>FROEMBGEN JASON</v>
      </c>
    </row>
    <row r="286" spans="1:27" ht="14.4" x14ac:dyDescent="0.3">
      <c r="A286">
        <v>6</v>
      </c>
      <c r="B286" t="s">
        <v>18</v>
      </c>
      <c r="C286" t="s">
        <v>266</v>
      </c>
      <c r="D286" t="s">
        <v>267</v>
      </c>
      <c r="E286" t="str">
        <f>AA286</f>
        <v>FRY GREG</v>
      </c>
      <c r="F286" t="s">
        <v>38</v>
      </c>
      <c r="G286" s="32">
        <v>5</v>
      </c>
      <c r="H286" t="str">
        <f>IF(G286&gt;2,"3 or More")</f>
        <v>3 or More</v>
      </c>
      <c r="I286">
        <v>3</v>
      </c>
      <c r="J286" t="s">
        <v>994</v>
      </c>
      <c r="K286" t="s">
        <v>4</v>
      </c>
      <c r="L286" t="s">
        <v>39</v>
      </c>
      <c r="M286">
        <v>88</v>
      </c>
      <c r="N286">
        <v>89</v>
      </c>
      <c r="O286">
        <v>90</v>
      </c>
      <c r="P286" t="s">
        <v>40</v>
      </c>
      <c r="Q286">
        <v>2</v>
      </c>
      <c r="S286">
        <v>27</v>
      </c>
      <c r="T286">
        <v>1</v>
      </c>
      <c r="U286">
        <v>2</v>
      </c>
      <c r="V286">
        <v>1</v>
      </c>
      <c r="W286">
        <v>2</v>
      </c>
      <c r="X286">
        <v>2</v>
      </c>
      <c r="Y286" t="s">
        <v>53</v>
      </c>
      <c r="Z286" s="28">
        <v>911</v>
      </c>
      <c r="AA286" t="str">
        <f>D286&amp;" "&amp;C286</f>
        <v>FRY GREG</v>
      </c>
    </row>
    <row r="287" spans="1:27" ht="14.4" x14ac:dyDescent="0.3">
      <c r="A287">
        <v>5</v>
      </c>
      <c r="B287" t="s">
        <v>18</v>
      </c>
      <c r="C287" t="s">
        <v>266</v>
      </c>
      <c r="D287" t="s">
        <v>267</v>
      </c>
      <c r="E287" t="str">
        <f>AA287</f>
        <v>FRY GREG</v>
      </c>
      <c r="F287" t="s">
        <v>38</v>
      </c>
      <c r="G287" s="32">
        <v>5</v>
      </c>
      <c r="H287" t="str">
        <f>IF(G287&gt;2,"3 or More")</f>
        <v>3 or More</v>
      </c>
      <c r="I287" s="32">
        <v>1</v>
      </c>
      <c r="J287" t="s">
        <v>994</v>
      </c>
      <c r="K287" t="s">
        <v>630</v>
      </c>
      <c r="L287" t="s">
        <v>631</v>
      </c>
      <c r="M287">
        <v>88</v>
      </c>
      <c r="N287">
        <v>89</v>
      </c>
      <c r="O287">
        <v>90</v>
      </c>
      <c r="P287" t="s">
        <v>40</v>
      </c>
      <c r="Q287">
        <v>3</v>
      </c>
      <c r="S287">
        <v>25</v>
      </c>
      <c r="T287">
        <v>3</v>
      </c>
      <c r="U287">
        <v>3</v>
      </c>
      <c r="V287">
        <v>3</v>
      </c>
      <c r="W287">
        <v>89</v>
      </c>
      <c r="X287">
        <v>89</v>
      </c>
      <c r="Y287" t="s">
        <v>53</v>
      </c>
      <c r="Z287" s="28">
        <v>911</v>
      </c>
      <c r="AA287" t="str">
        <f>D287&amp;" "&amp;C287</f>
        <v>FRY GREG</v>
      </c>
    </row>
    <row r="288" spans="1:27" ht="14.4" x14ac:dyDescent="0.3">
      <c r="A288">
        <v>4</v>
      </c>
      <c r="B288" t="s">
        <v>18</v>
      </c>
      <c r="C288" t="s">
        <v>266</v>
      </c>
      <c r="D288" t="s">
        <v>267</v>
      </c>
      <c r="E288" t="str">
        <f>AA288</f>
        <v>FRY GREG</v>
      </c>
      <c r="F288" t="s">
        <v>38</v>
      </c>
      <c r="G288" s="32">
        <v>5</v>
      </c>
      <c r="H288" t="str">
        <f>IF(G288&gt;2,"3 or More")</f>
        <v>3 or More</v>
      </c>
      <c r="I288" s="32">
        <v>2</v>
      </c>
      <c r="J288" t="s">
        <v>994</v>
      </c>
      <c r="K288" t="s">
        <v>534</v>
      </c>
      <c r="L288" t="s">
        <v>535</v>
      </c>
      <c r="M288">
        <v>88</v>
      </c>
      <c r="N288">
        <v>89</v>
      </c>
      <c r="O288">
        <v>90</v>
      </c>
      <c r="P288" t="s">
        <v>40</v>
      </c>
      <c r="Q288">
        <v>2</v>
      </c>
      <c r="S288">
        <v>27</v>
      </c>
      <c r="T288">
        <v>5</v>
      </c>
      <c r="U288">
        <v>3</v>
      </c>
      <c r="V288">
        <v>4</v>
      </c>
      <c r="W288">
        <v>2</v>
      </c>
      <c r="X288">
        <v>3</v>
      </c>
      <c r="Y288" t="s">
        <v>53</v>
      </c>
      <c r="Z288" s="28">
        <v>911</v>
      </c>
      <c r="AA288" t="str">
        <f>D288&amp;" "&amp;C288</f>
        <v>FRY GREG</v>
      </c>
    </row>
    <row r="289" spans="1:27" x14ac:dyDescent="0.25">
      <c r="A289">
        <v>5</v>
      </c>
      <c r="B289" t="s">
        <v>18</v>
      </c>
      <c r="C289" t="s">
        <v>266</v>
      </c>
      <c r="D289" t="s">
        <v>267</v>
      </c>
      <c r="E289" t="str">
        <f>AA289</f>
        <v>FRY GREG</v>
      </c>
      <c r="F289" t="s">
        <v>38</v>
      </c>
      <c r="G289">
        <v>5</v>
      </c>
      <c r="H289" t="str">
        <f>IF(G289&gt;2,"3 or More")</f>
        <v>3 or More</v>
      </c>
      <c r="I289">
        <v>2</v>
      </c>
      <c r="J289" t="s">
        <v>994</v>
      </c>
      <c r="K289" t="s">
        <v>731</v>
      </c>
      <c r="L289" s="17">
        <v>44387</v>
      </c>
      <c r="M289">
        <v>88</v>
      </c>
      <c r="N289">
        <v>89</v>
      </c>
      <c r="O289">
        <v>90</v>
      </c>
      <c r="P289" t="s">
        <v>40</v>
      </c>
      <c r="Q289">
        <v>4</v>
      </c>
      <c r="S289">
        <v>23</v>
      </c>
      <c r="T289">
        <v>6</v>
      </c>
      <c r="U289">
        <v>5</v>
      </c>
      <c r="V289">
        <v>4</v>
      </c>
      <c r="W289">
        <v>6</v>
      </c>
      <c r="X289">
        <v>4</v>
      </c>
      <c r="Y289" t="s">
        <v>53</v>
      </c>
      <c r="Z289" s="23">
        <v>911</v>
      </c>
      <c r="AA289" t="str">
        <f>D289&amp;" "&amp;C289</f>
        <v>FRY GREG</v>
      </c>
    </row>
    <row r="290" spans="1:27" ht="14.4" x14ac:dyDescent="0.3">
      <c r="A290" s="25">
        <v>7</v>
      </c>
      <c r="B290" s="25" t="s">
        <v>18</v>
      </c>
      <c r="C290" s="25" t="s">
        <v>266</v>
      </c>
      <c r="D290" s="25" t="s">
        <v>267</v>
      </c>
      <c r="E290" t="str">
        <f>AA290</f>
        <v>FRY GREG</v>
      </c>
      <c r="F290" s="25" t="s">
        <v>38</v>
      </c>
      <c r="G290" s="24">
        <v>5</v>
      </c>
      <c r="H290" t="str">
        <f>IF(G290&gt;2,"3 or More")</f>
        <v>3 or More</v>
      </c>
      <c r="I290" s="24">
        <v>1</v>
      </c>
      <c r="J290" t="s">
        <v>994</v>
      </c>
      <c r="K290" s="25" t="s">
        <v>878</v>
      </c>
      <c r="L290" s="25" t="s">
        <v>879</v>
      </c>
      <c r="M290" s="25">
        <v>88</v>
      </c>
      <c r="N290" s="25">
        <v>89</v>
      </c>
      <c r="O290" s="25">
        <v>90</v>
      </c>
      <c r="P290" s="25" t="s">
        <v>40</v>
      </c>
      <c r="Q290" s="25">
        <v>4</v>
      </c>
      <c r="R290" s="25"/>
      <c r="S290" s="25">
        <v>23</v>
      </c>
      <c r="T290" s="25">
        <v>6</v>
      </c>
      <c r="U290" s="25">
        <v>6</v>
      </c>
      <c r="V290" s="25">
        <v>5</v>
      </c>
      <c r="W290" s="25">
        <v>6</v>
      </c>
      <c r="X290" s="25">
        <v>4</v>
      </c>
      <c r="Y290" s="25" t="s">
        <v>53</v>
      </c>
      <c r="Z290" s="29">
        <v>911</v>
      </c>
      <c r="AA290" t="str">
        <f>D290&amp;" "&amp;C290</f>
        <v>FRY GREG</v>
      </c>
    </row>
    <row r="291" spans="1:27" x14ac:dyDescent="0.25">
      <c r="A291">
        <v>5</v>
      </c>
      <c r="B291" t="s">
        <v>9</v>
      </c>
      <c r="C291" t="s">
        <v>228</v>
      </c>
      <c r="D291" t="s">
        <v>804</v>
      </c>
      <c r="E291" t="str">
        <f>AA291</f>
        <v>FURRY BRYAN</v>
      </c>
      <c r="F291" t="s">
        <v>38</v>
      </c>
      <c r="G291">
        <v>1</v>
      </c>
      <c r="H291" t="b">
        <f>IF(G291&gt;2,"3 or More")</f>
        <v>0</v>
      </c>
      <c r="I291">
        <v>2</v>
      </c>
      <c r="J291">
        <v>1</v>
      </c>
      <c r="K291" t="s">
        <v>731</v>
      </c>
      <c r="L291" s="17">
        <v>44387</v>
      </c>
      <c r="M291">
        <v>88</v>
      </c>
      <c r="N291">
        <v>89</v>
      </c>
      <c r="O291">
        <v>90</v>
      </c>
      <c r="P291" t="s">
        <v>40</v>
      </c>
      <c r="Q291">
        <v>6</v>
      </c>
      <c r="S291">
        <v>19</v>
      </c>
      <c r="T291">
        <v>9</v>
      </c>
      <c r="U291">
        <v>8</v>
      </c>
      <c r="V291">
        <v>8</v>
      </c>
      <c r="W291">
        <v>8</v>
      </c>
      <c r="X291">
        <v>7</v>
      </c>
      <c r="Y291" t="s">
        <v>56</v>
      </c>
      <c r="Z291" s="23">
        <v>116</v>
      </c>
      <c r="AA291" t="str">
        <f>D291&amp;" "&amp;C291</f>
        <v>FURRY BRYAN</v>
      </c>
    </row>
    <row r="292" spans="1:27" x14ac:dyDescent="0.25">
      <c r="A292">
        <v>5</v>
      </c>
      <c r="B292" t="s">
        <v>9</v>
      </c>
      <c r="C292" t="s">
        <v>208</v>
      </c>
      <c r="D292" t="s">
        <v>655</v>
      </c>
      <c r="E292" t="str">
        <f>AA292</f>
        <v>GALL JOSH</v>
      </c>
      <c r="F292" t="s">
        <v>367</v>
      </c>
      <c r="G292">
        <v>1</v>
      </c>
      <c r="H292" t="b">
        <f>IF(G292&gt;2,"3 or More")</f>
        <v>0</v>
      </c>
      <c r="I292">
        <v>1</v>
      </c>
      <c r="J292">
        <v>1</v>
      </c>
      <c r="K292" t="s">
        <v>630</v>
      </c>
      <c r="L292" t="s">
        <v>631</v>
      </c>
      <c r="M292">
        <v>88</v>
      </c>
      <c r="N292">
        <v>89</v>
      </c>
      <c r="O292">
        <v>90</v>
      </c>
      <c r="P292" t="s">
        <v>40</v>
      </c>
      <c r="Q292">
        <v>6</v>
      </c>
      <c r="S292">
        <v>19</v>
      </c>
      <c r="T292">
        <v>6</v>
      </c>
      <c r="U292">
        <v>4</v>
      </c>
      <c r="V292">
        <v>6</v>
      </c>
      <c r="W292">
        <v>89</v>
      </c>
      <c r="X292">
        <v>89</v>
      </c>
      <c r="Y292" t="s">
        <v>348</v>
      </c>
      <c r="Z292" s="28">
        <v>232</v>
      </c>
      <c r="AA292" t="str">
        <f>D292&amp;" "&amp;C292</f>
        <v>GALL JOSH</v>
      </c>
    </row>
    <row r="293" spans="1:27" ht="14.4" x14ac:dyDescent="0.3">
      <c r="A293">
        <v>2</v>
      </c>
      <c r="B293" t="s">
        <v>122</v>
      </c>
      <c r="C293" t="s">
        <v>145</v>
      </c>
      <c r="D293" t="s">
        <v>328</v>
      </c>
      <c r="E293" t="str">
        <f>AA293</f>
        <v>GALLAGHER GARY</v>
      </c>
      <c r="F293" t="s">
        <v>69</v>
      </c>
      <c r="G293" s="32">
        <v>2</v>
      </c>
      <c r="H293" t="b">
        <f>IF(G293&gt;2,"3 or More")</f>
        <v>0</v>
      </c>
      <c r="I293" s="32">
        <v>2</v>
      </c>
      <c r="J293">
        <v>1</v>
      </c>
      <c r="K293" t="s">
        <v>8</v>
      </c>
      <c r="L293" t="s">
        <v>270</v>
      </c>
      <c r="M293">
        <v>88</v>
      </c>
      <c r="N293">
        <v>89</v>
      </c>
      <c r="O293">
        <v>90</v>
      </c>
      <c r="P293" t="s">
        <v>40</v>
      </c>
      <c r="Q293">
        <v>9</v>
      </c>
      <c r="S293">
        <v>13</v>
      </c>
      <c r="T293">
        <v>10</v>
      </c>
      <c r="U293">
        <v>8</v>
      </c>
      <c r="V293">
        <v>0</v>
      </c>
      <c r="W293">
        <v>5</v>
      </c>
      <c r="X293">
        <v>6</v>
      </c>
      <c r="Y293" t="s">
        <v>230</v>
      </c>
      <c r="Z293" s="28">
        <v>71</v>
      </c>
      <c r="AA293" t="str">
        <f>D293&amp;" "&amp;C293</f>
        <v>GALLAGHER GARY</v>
      </c>
    </row>
    <row r="294" spans="1:27" ht="14.4" x14ac:dyDescent="0.3">
      <c r="A294">
        <v>2</v>
      </c>
      <c r="B294" t="s">
        <v>122</v>
      </c>
      <c r="C294" t="s">
        <v>145</v>
      </c>
      <c r="D294" t="s">
        <v>328</v>
      </c>
      <c r="E294" t="str">
        <f>AA294</f>
        <v>GALLAGHER GARY</v>
      </c>
      <c r="F294" t="s">
        <v>69</v>
      </c>
      <c r="G294" s="32">
        <v>2</v>
      </c>
      <c r="H294" t="b">
        <f>IF(G294&gt;2,"3 or More")</f>
        <v>0</v>
      </c>
      <c r="I294" s="32">
        <v>2</v>
      </c>
      <c r="J294">
        <v>1</v>
      </c>
      <c r="K294" t="s">
        <v>662</v>
      </c>
      <c r="L294" t="s">
        <v>663</v>
      </c>
      <c r="M294">
        <v>88</v>
      </c>
      <c r="N294">
        <v>89</v>
      </c>
      <c r="O294">
        <v>90</v>
      </c>
      <c r="P294" t="s">
        <v>40</v>
      </c>
      <c r="Q294">
        <v>6</v>
      </c>
      <c r="S294">
        <v>19</v>
      </c>
      <c r="T294">
        <v>4</v>
      </c>
      <c r="U294">
        <v>6</v>
      </c>
      <c r="V294">
        <v>0</v>
      </c>
      <c r="W294">
        <v>4</v>
      </c>
      <c r="X294">
        <v>5</v>
      </c>
      <c r="Y294" t="s">
        <v>230</v>
      </c>
      <c r="Z294" s="28">
        <v>71</v>
      </c>
      <c r="AA294" t="str">
        <f>D294&amp;" "&amp;C294</f>
        <v>GALLAGHER GARY</v>
      </c>
    </row>
    <row r="295" spans="1:27" x14ac:dyDescent="0.25">
      <c r="A295">
        <v>6</v>
      </c>
      <c r="B295" t="s">
        <v>14</v>
      </c>
      <c r="C295" t="s">
        <v>377</v>
      </c>
      <c r="D295" t="s">
        <v>821</v>
      </c>
      <c r="E295" t="str">
        <f>AA295</f>
        <v>GANISIN JOE</v>
      </c>
      <c r="F295" t="s">
        <v>38</v>
      </c>
      <c r="G295">
        <v>1</v>
      </c>
      <c r="H295" t="b">
        <f>IF(G295&gt;2,"3 or More")</f>
        <v>0</v>
      </c>
      <c r="I295">
        <v>2</v>
      </c>
      <c r="J295">
        <v>1</v>
      </c>
      <c r="K295" t="s">
        <v>731</v>
      </c>
      <c r="L295" s="17">
        <v>44387</v>
      </c>
      <c r="M295">
        <v>88</v>
      </c>
      <c r="N295">
        <v>89</v>
      </c>
      <c r="O295">
        <v>90</v>
      </c>
      <c r="P295" t="s">
        <v>40</v>
      </c>
      <c r="Q295">
        <v>13</v>
      </c>
      <c r="S295">
        <v>10</v>
      </c>
      <c r="T295">
        <v>14</v>
      </c>
      <c r="U295">
        <v>26</v>
      </c>
      <c r="V295">
        <v>16</v>
      </c>
      <c r="W295">
        <v>19</v>
      </c>
      <c r="X295">
        <v>10</v>
      </c>
      <c r="Y295" t="s">
        <v>56</v>
      </c>
      <c r="Z295" s="23">
        <v>41</v>
      </c>
      <c r="AA295" t="str">
        <f>D295&amp;" "&amp;C295</f>
        <v>GANISIN JOE</v>
      </c>
    </row>
    <row r="296" spans="1:27" ht="14.4" x14ac:dyDescent="0.3">
      <c r="A296" s="25">
        <v>2</v>
      </c>
      <c r="B296" s="25" t="s">
        <v>15</v>
      </c>
      <c r="C296" s="25" t="s">
        <v>603</v>
      </c>
      <c r="D296" s="25" t="s">
        <v>901</v>
      </c>
      <c r="E296" t="str">
        <f>AA296</f>
        <v>GARDNER CLARENCE</v>
      </c>
      <c r="F296" s="25" t="s">
        <v>101</v>
      </c>
      <c r="G296" s="24">
        <v>1</v>
      </c>
      <c r="H296" t="b">
        <f>IF(G296&gt;2,"3 or More")</f>
        <v>0</v>
      </c>
      <c r="I296" s="24">
        <v>1</v>
      </c>
      <c r="J296" s="24">
        <v>1</v>
      </c>
      <c r="K296" s="25" t="s">
        <v>878</v>
      </c>
      <c r="L296" s="25" t="s">
        <v>879</v>
      </c>
      <c r="M296" s="25">
        <v>88</v>
      </c>
      <c r="N296" s="25">
        <v>89</v>
      </c>
      <c r="O296" s="25">
        <v>90</v>
      </c>
      <c r="P296" s="25" t="s">
        <v>40</v>
      </c>
      <c r="Q296" s="25">
        <v>1</v>
      </c>
      <c r="R296" s="25"/>
      <c r="S296" s="25">
        <v>30</v>
      </c>
      <c r="T296" s="25">
        <v>2</v>
      </c>
      <c r="U296" s="25">
        <v>1</v>
      </c>
      <c r="V296" s="25">
        <v>1</v>
      </c>
      <c r="W296" s="25">
        <v>1</v>
      </c>
      <c r="X296" s="25">
        <v>1</v>
      </c>
      <c r="Y296" s="25" t="s">
        <v>46</v>
      </c>
      <c r="Z296" s="29">
        <v>140</v>
      </c>
      <c r="AA296" t="str">
        <f>D296&amp;" "&amp;C296</f>
        <v>GARDNER CLARENCE</v>
      </c>
    </row>
    <row r="297" spans="1:27" x14ac:dyDescent="0.25">
      <c r="A297">
        <v>1</v>
      </c>
      <c r="B297" t="s">
        <v>122</v>
      </c>
      <c r="C297" t="s">
        <v>54</v>
      </c>
      <c r="D297" t="s">
        <v>417</v>
      </c>
      <c r="E297" t="str">
        <f>AA297</f>
        <v>GARTLAND JAMES</v>
      </c>
      <c r="F297" t="s">
        <v>52</v>
      </c>
      <c r="G297">
        <v>1</v>
      </c>
      <c r="H297" t="b">
        <f>IF(G297&gt;2,"3 or More")</f>
        <v>0</v>
      </c>
      <c r="I297">
        <v>3</v>
      </c>
      <c r="J297">
        <v>1</v>
      </c>
      <c r="K297" t="s">
        <v>5</v>
      </c>
      <c r="L297" t="s">
        <v>394</v>
      </c>
      <c r="M297">
        <v>88</v>
      </c>
      <c r="N297">
        <v>89</v>
      </c>
      <c r="O297">
        <v>90</v>
      </c>
      <c r="P297" t="s">
        <v>40</v>
      </c>
      <c r="Q297">
        <v>22</v>
      </c>
      <c r="S297">
        <v>10</v>
      </c>
      <c r="T297">
        <v>17</v>
      </c>
      <c r="U297">
        <v>17</v>
      </c>
      <c r="V297">
        <v>0</v>
      </c>
      <c r="W297">
        <v>89</v>
      </c>
      <c r="X297">
        <v>89</v>
      </c>
      <c r="Y297" t="s">
        <v>53</v>
      </c>
      <c r="Z297" s="28">
        <v>82</v>
      </c>
      <c r="AA297" t="str">
        <f>D297&amp;" "&amp;C297</f>
        <v>GARTLAND JAMES</v>
      </c>
    </row>
    <row r="298" spans="1:27" ht="14.4" x14ac:dyDescent="0.3">
      <c r="A298" s="25">
        <v>5</v>
      </c>
      <c r="B298" s="25" t="s">
        <v>163</v>
      </c>
      <c r="C298" s="25" t="s">
        <v>377</v>
      </c>
      <c r="D298" s="25" t="s">
        <v>916</v>
      </c>
      <c r="E298" t="str">
        <f>AA298</f>
        <v>GARZA JOE</v>
      </c>
      <c r="F298" s="25" t="s">
        <v>101</v>
      </c>
      <c r="G298" s="24">
        <v>1</v>
      </c>
      <c r="H298" t="b">
        <f>IF(G298&gt;2,"3 or More")</f>
        <v>0</v>
      </c>
      <c r="I298" s="24">
        <v>1</v>
      </c>
      <c r="J298" s="24">
        <v>1</v>
      </c>
      <c r="K298" s="25" t="s">
        <v>878</v>
      </c>
      <c r="L298" s="25" t="s">
        <v>879</v>
      </c>
      <c r="M298" s="25">
        <v>88</v>
      </c>
      <c r="N298" s="25">
        <v>89</v>
      </c>
      <c r="O298" s="25">
        <v>90</v>
      </c>
      <c r="P298" s="25" t="s">
        <v>40</v>
      </c>
      <c r="Q298" s="25">
        <v>4</v>
      </c>
      <c r="R298" s="25"/>
      <c r="S298" s="25">
        <v>23</v>
      </c>
      <c r="T298" s="25">
        <v>5</v>
      </c>
      <c r="U298" s="25">
        <v>4</v>
      </c>
      <c r="V298" s="25">
        <v>4</v>
      </c>
      <c r="W298" s="25">
        <v>5</v>
      </c>
      <c r="X298" s="25">
        <v>4</v>
      </c>
      <c r="Y298" s="25" t="s">
        <v>53</v>
      </c>
      <c r="Z298" s="27" t="s">
        <v>888</v>
      </c>
      <c r="AA298" t="str">
        <f>D298&amp;" "&amp;C298</f>
        <v>GARZA JOE</v>
      </c>
    </row>
    <row r="299" spans="1:27" x14ac:dyDescent="0.25">
      <c r="A299">
        <v>4</v>
      </c>
      <c r="B299" t="s">
        <v>10</v>
      </c>
      <c r="C299" t="s">
        <v>206</v>
      </c>
      <c r="D299" t="s">
        <v>207</v>
      </c>
      <c r="E299" t="str">
        <f>AA299</f>
        <v>GASTON ERIC</v>
      </c>
      <c r="F299" t="s">
        <v>45</v>
      </c>
      <c r="G299">
        <v>1</v>
      </c>
      <c r="H299" t="b">
        <f>IF(G299&gt;2,"3 or More")</f>
        <v>0</v>
      </c>
      <c r="I299">
        <v>3</v>
      </c>
      <c r="J299">
        <v>1</v>
      </c>
      <c r="K299" t="s">
        <v>4</v>
      </c>
      <c r="L299" t="s">
        <v>39</v>
      </c>
      <c r="M299">
        <v>88</v>
      </c>
      <c r="N299">
        <v>89</v>
      </c>
      <c r="O299">
        <v>90</v>
      </c>
      <c r="P299" t="s">
        <v>40</v>
      </c>
      <c r="Q299">
        <v>1</v>
      </c>
      <c r="S299">
        <v>30</v>
      </c>
      <c r="T299">
        <v>1</v>
      </c>
      <c r="U299">
        <v>1</v>
      </c>
      <c r="V299">
        <v>1</v>
      </c>
      <c r="W299">
        <v>2</v>
      </c>
      <c r="X299">
        <v>2</v>
      </c>
      <c r="Y299" t="s">
        <v>56</v>
      </c>
      <c r="Z299" s="28">
        <v>323</v>
      </c>
      <c r="AA299" t="str">
        <f>D299&amp;" "&amp;C299</f>
        <v>GASTON ERIC</v>
      </c>
    </row>
    <row r="300" spans="1:27" ht="14.4" x14ac:dyDescent="0.3">
      <c r="A300">
        <v>3</v>
      </c>
      <c r="B300" t="s">
        <v>15</v>
      </c>
      <c r="C300" t="s">
        <v>62</v>
      </c>
      <c r="D300" t="s">
        <v>647</v>
      </c>
      <c r="E300" t="str">
        <f>AA300</f>
        <v>GATES TIM</v>
      </c>
      <c r="F300" t="s">
        <v>38</v>
      </c>
      <c r="G300" s="32">
        <v>3</v>
      </c>
      <c r="H300" t="str">
        <f>IF(G300&gt;2,"3 or More")</f>
        <v>3 or More</v>
      </c>
      <c r="I300" s="32">
        <v>1</v>
      </c>
      <c r="J300" t="s">
        <v>994</v>
      </c>
      <c r="K300" t="s">
        <v>630</v>
      </c>
      <c r="L300" t="s">
        <v>631</v>
      </c>
      <c r="M300">
        <v>88</v>
      </c>
      <c r="N300">
        <v>89</v>
      </c>
      <c r="O300">
        <v>90</v>
      </c>
      <c r="P300" t="s">
        <v>40</v>
      </c>
      <c r="Q300">
        <v>17</v>
      </c>
      <c r="S300">
        <v>10</v>
      </c>
      <c r="T300">
        <v>88</v>
      </c>
      <c r="U300">
        <v>89</v>
      </c>
      <c r="V300">
        <v>16</v>
      </c>
      <c r="W300">
        <v>89</v>
      </c>
      <c r="X300">
        <v>89</v>
      </c>
      <c r="Y300" t="s">
        <v>59</v>
      </c>
      <c r="Z300" s="28">
        <v>70</v>
      </c>
      <c r="AA300" t="str">
        <f>D300&amp;" "&amp;C300</f>
        <v>GATES TIM</v>
      </c>
    </row>
    <row r="301" spans="1:27" ht="14.4" x14ac:dyDescent="0.3">
      <c r="A301">
        <v>3</v>
      </c>
      <c r="B301" t="s">
        <v>15</v>
      </c>
      <c r="C301" t="s">
        <v>62</v>
      </c>
      <c r="D301" t="s">
        <v>647</v>
      </c>
      <c r="E301" t="str">
        <f>AA301</f>
        <v>GATES TIM</v>
      </c>
      <c r="F301" t="s">
        <v>38</v>
      </c>
      <c r="G301" s="32">
        <v>3</v>
      </c>
      <c r="H301" t="str">
        <f>IF(G301&gt;2,"3 or More")</f>
        <v>3 or More</v>
      </c>
      <c r="I301" s="32">
        <v>2</v>
      </c>
      <c r="J301" t="s">
        <v>994</v>
      </c>
      <c r="K301" t="s">
        <v>731</v>
      </c>
      <c r="L301" s="17">
        <v>44387</v>
      </c>
      <c r="M301">
        <v>88</v>
      </c>
      <c r="N301">
        <v>89</v>
      </c>
      <c r="O301">
        <v>90</v>
      </c>
      <c r="P301" t="s">
        <v>40</v>
      </c>
      <c r="Q301">
        <v>29</v>
      </c>
      <c r="S301">
        <v>10</v>
      </c>
      <c r="T301">
        <v>25</v>
      </c>
      <c r="U301">
        <v>30</v>
      </c>
      <c r="V301">
        <v>27</v>
      </c>
      <c r="W301">
        <v>23</v>
      </c>
      <c r="X301">
        <v>89</v>
      </c>
      <c r="Y301" t="s">
        <v>59</v>
      </c>
      <c r="Z301" s="23">
        <v>70</v>
      </c>
      <c r="AA301" t="str">
        <f>D301&amp;" "&amp;C301</f>
        <v>GATES TIM</v>
      </c>
    </row>
    <row r="302" spans="1:27" ht="14.4" x14ac:dyDescent="0.3">
      <c r="A302" s="25">
        <v>2</v>
      </c>
      <c r="B302" s="25" t="s">
        <v>15</v>
      </c>
      <c r="C302" s="25" t="s">
        <v>62</v>
      </c>
      <c r="D302" s="25" t="s">
        <v>647</v>
      </c>
      <c r="E302" t="str">
        <f>AA302</f>
        <v>GATES TIM</v>
      </c>
      <c r="F302" s="25" t="s">
        <v>38</v>
      </c>
      <c r="G302" s="24">
        <v>3</v>
      </c>
      <c r="H302" t="str">
        <f>IF(G302&gt;2,"3 or More")</f>
        <v>3 or More</v>
      </c>
      <c r="I302" s="24">
        <v>1</v>
      </c>
      <c r="J302" t="s">
        <v>994</v>
      </c>
      <c r="K302" s="25" t="s">
        <v>878</v>
      </c>
      <c r="L302" s="25" t="s">
        <v>879</v>
      </c>
      <c r="M302" s="25">
        <v>88</v>
      </c>
      <c r="N302" s="25">
        <v>89</v>
      </c>
      <c r="O302" s="25">
        <v>90</v>
      </c>
      <c r="P302" s="25" t="s">
        <v>40</v>
      </c>
      <c r="Q302" s="25">
        <v>19</v>
      </c>
      <c r="R302" s="25"/>
      <c r="S302" s="25">
        <v>10</v>
      </c>
      <c r="T302" s="25">
        <v>19</v>
      </c>
      <c r="U302" s="25">
        <v>13</v>
      </c>
      <c r="V302" s="25">
        <v>20</v>
      </c>
      <c r="W302" s="25">
        <v>19</v>
      </c>
      <c r="X302" s="25">
        <v>18</v>
      </c>
      <c r="Y302" s="25" t="s">
        <v>59</v>
      </c>
      <c r="Z302" s="29">
        <v>70</v>
      </c>
      <c r="AA302" t="str">
        <f>D302&amp;" "&amp;C302</f>
        <v>GATES TIM</v>
      </c>
    </row>
    <row r="303" spans="1:27" x14ac:dyDescent="0.25">
      <c r="A303">
        <v>2</v>
      </c>
      <c r="B303" t="s">
        <v>7</v>
      </c>
      <c r="C303" t="s">
        <v>73</v>
      </c>
      <c r="D303" t="s">
        <v>460</v>
      </c>
      <c r="E303" t="str">
        <f>AA303</f>
        <v>GAZAFY CARL</v>
      </c>
      <c r="F303" t="s">
        <v>52</v>
      </c>
      <c r="G303">
        <v>1</v>
      </c>
      <c r="H303" t="b">
        <f>IF(G303&gt;2,"3 or More")</f>
        <v>0</v>
      </c>
      <c r="I303">
        <v>3</v>
      </c>
      <c r="J303">
        <v>1</v>
      </c>
      <c r="K303" t="s">
        <v>5</v>
      </c>
      <c r="L303" t="s">
        <v>394</v>
      </c>
      <c r="M303">
        <v>88</v>
      </c>
      <c r="N303">
        <v>89</v>
      </c>
      <c r="O303">
        <v>90</v>
      </c>
      <c r="P303" t="s">
        <v>40</v>
      </c>
      <c r="Q303">
        <v>1</v>
      </c>
      <c r="S303">
        <v>30</v>
      </c>
      <c r="T303">
        <v>1</v>
      </c>
      <c r="U303">
        <v>1</v>
      </c>
      <c r="V303">
        <v>1</v>
      </c>
      <c r="W303">
        <v>1</v>
      </c>
      <c r="X303">
        <v>1</v>
      </c>
      <c r="Y303" t="s">
        <v>46</v>
      </c>
      <c r="Z303" s="28">
        <v>176</v>
      </c>
      <c r="AA303" t="str">
        <f>D303&amp;" "&amp;C303</f>
        <v>GAZAFY CARL</v>
      </c>
    </row>
    <row r="304" spans="1:27" x14ac:dyDescent="0.25">
      <c r="A304">
        <v>4</v>
      </c>
      <c r="B304" t="s">
        <v>10</v>
      </c>
      <c r="C304" t="s">
        <v>91</v>
      </c>
      <c r="D304" t="s">
        <v>215</v>
      </c>
      <c r="E304" t="str">
        <f>AA304</f>
        <v>GETTINGER SCOTT</v>
      </c>
      <c r="F304" t="s">
        <v>45</v>
      </c>
      <c r="G304">
        <v>1</v>
      </c>
      <c r="H304" t="b">
        <f>IF(G304&gt;2,"3 or More")</f>
        <v>0</v>
      </c>
      <c r="I304">
        <v>3</v>
      </c>
      <c r="J304">
        <v>1</v>
      </c>
      <c r="K304" t="s">
        <v>4</v>
      </c>
      <c r="L304" t="s">
        <v>39</v>
      </c>
      <c r="M304">
        <v>88</v>
      </c>
      <c r="N304">
        <v>89</v>
      </c>
      <c r="O304">
        <v>90</v>
      </c>
      <c r="P304" t="s">
        <v>40</v>
      </c>
      <c r="Q304">
        <v>7</v>
      </c>
      <c r="S304">
        <v>17</v>
      </c>
      <c r="T304">
        <v>11</v>
      </c>
      <c r="U304">
        <v>12</v>
      </c>
      <c r="V304">
        <v>12</v>
      </c>
      <c r="W304">
        <v>7</v>
      </c>
      <c r="X304">
        <v>7</v>
      </c>
      <c r="Y304" t="s">
        <v>56</v>
      </c>
      <c r="Z304" s="28">
        <v>44</v>
      </c>
      <c r="AA304" t="str">
        <f>D304&amp;" "&amp;C304</f>
        <v>GETTINGER SCOTT</v>
      </c>
    </row>
    <row r="305" spans="1:27" ht="14.4" x14ac:dyDescent="0.3">
      <c r="A305">
        <v>7</v>
      </c>
      <c r="B305" t="s">
        <v>163</v>
      </c>
      <c r="C305" t="s">
        <v>64</v>
      </c>
      <c r="D305" t="s">
        <v>622</v>
      </c>
      <c r="E305" t="str">
        <f>AA305</f>
        <v>GODLEWSKI STEVEN</v>
      </c>
      <c r="F305" t="s">
        <v>49</v>
      </c>
      <c r="G305" s="32">
        <v>2</v>
      </c>
      <c r="H305" t="b">
        <f>IF(G305&gt;2,"3 or More")</f>
        <v>0</v>
      </c>
      <c r="I305" s="32">
        <v>2</v>
      </c>
      <c r="J305">
        <v>1</v>
      </c>
      <c r="K305" t="s">
        <v>534</v>
      </c>
      <c r="L305" t="s">
        <v>535</v>
      </c>
      <c r="M305">
        <v>88</v>
      </c>
      <c r="N305">
        <v>89</v>
      </c>
      <c r="O305">
        <v>90</v>
      </c>
      <c r="P305" t="s">
        <v>40</v>
      </c>
      <c r="Q305">
        <v>8</v>
      </c>
      <c r="S305">
        <v>15</v>
      </c>
      <c r="T305">
        <v>8</v>
      </c>
      <c r="U305">
        <v>8</v>
      </c>
      <c r="V305">
        <v>8</v>
      </c>
      <c r="W305">
        <v>7</v>
      </c>
      <c r="X305">
        <v>8</v>
      </c>
      <c r="Y305" t="s">
        <v>41</v>
      </c>
      <c r="Z305" s="28">
        <v>521</v>
      </c>
      <c r="AA305" t="str">
        <f>D305&amp;" "&amp;C305</f>
        <v>GODLEWSKI STEVEN</v>
      </c>
    </row>
    <row r="306" spans="1:27" ht="14.4" x14ac:dyDescent="0.3">
      <c r="A306">
        <v>7</v>
      </c>
      <c r="B306" t="s">
        <v>163</v>
      </c>
      <c r="C306" t="s">
        <v>64</v>
      </c>
      <c r="D306" t="s">
        <v>622</v>
      </c>
      <c r="E306" t="str">
        <f>AA306</f>
        <v>GODLEWSKI STEVEN</v>
      </c>
      <c r="F306" t="s">
        <v>49</v>
      </c>
      <c r="G306" s="32">
        <v>2</v>
      </c>
      <c r="H306" t="b">
        <f>IF(G306&gt;2,"3 or More")</f>
        <v>0</v>
      </c>
      <c r="I306" s="32">
        <v>2</v>
      </c>
      <c r="J306">
        <v>1</v>
      </c>
      <c r="K306" t="s">
        <v>731</v>
      </c>
      <c r="L306" s="17">
        <v>44387</v>
      </c>
      <c r="M306">
        <v>88</v>
      </c>
      <c r="N306">
        <v>89</v>
      </c>
      <c r="O306">
        <v>90</v>
      </c>
      <c r="P306" t="s">
        <v>40</v>
      </c>
      <c r="Q306">
        <v>22</v>
      </c>
      <c r="S306">
        <v>10</v>
      </c>
      <c r="T306">
        <v>25</v>
      </c>
      <c r="U306">
        <v>23</v>
      </c>
      <c r="V306">
        <v>24</v>
      </c>
      <c r="W306">
        <v>24</v>
      </c>
      <c r="X306">
        <v>23</v>
      </c>
      <c r="Y306" t="s">
        <v>41</v>
      </c>
      <c r="Z306" s="23">
        <v>521</v>
      </c>
      <c r="AA306" t="str">
        <f>D306&amp;" "&amp;C306</f>
        <v>GODLEWSKI STEVEN</v>
      </c>
    </row>
    <row r="307" spans="1:27" ht="14.4" x14ac:dyDescent="0.3">
      <c r="A307">
        <v>3</v>
      </c>
      <c r="B307" t="s">
        <v>168</v>
      </c>
      <c r="C307" t="s">
        <v>134</v>
      </c>
      <c r="D307" t="s">
        <v>77</v>
      </c>
      <c r="E307" t="str">
        <f>AA307</f>
        <v>GONZALES JOHN</v>
      </c>
      <c r="F307" t="s">
        <v>52</v>
      </c>
      <c r="G307" s="32">
        <v>1</v>
      </c>
      <c r="H307" t="b">
        <f>IF(G307&gt;2,"3 or More")</f>
        <v>0</v>
      </c>
      <c r="I307" s="32">
        <v>3</v>
      </c>
      <c r="J307" s="32">
        <v>1</v>
      </c>
      <c r="K307" t="s">
        <v>5</v>
      </c>
      <c r="L307" t="s">
        <v>394</v>
      </c>
      <c r="M307">
        <v>88</v>
      </c>
      <c r="N307">
        <v>89</v>
      </c>
      <c r="O307">
        <v>90</v>
      </c>
      <c r="P307" t="s">
        <v>40</v>
      </c>
      <c r="Q307">
        <v>16</v>
      </c>
      <c r="S307">
        <v>10</v>
      </c>
      <c r="T307">
        <v>14</v>
      </c>
      <c r="U307">
        <v>7</v>
      </c>
      <c r="V307">
        <v>89</v>
      </c>
      <c r="W307">
        <v>89</v>
      </c>
      <c r="X307">
        <v>89</v>
      </c>
      <c r="Y307" t="s">
        <v>41</v>
      </c>
      <c r="Z307" s="28">
        <v>225</v>
      </c>
      <c r="AA307" t="str">
        <f>D307&amp;" "&amp;C307</f>
        <v>GONZALES JOHN</v>
      </c>
    </row>
    <row r="308" spans="1:27" ht="14.4" x14ac:dyDescent="0.3">
      <c r="A308">
        <v>1</v>
      </c>
      <c r="B308" t="s">
        <v>15</v>
      </c>
      <c r="C308" t="s">
        <v>76</v>
      </c>
      <c r="D308" t="s">
        <v>77</v>
      </c>
      <c r="E308" t="str">
        <f>AA308</f>
        <v>GONZALES VINCENT</v>
      </c>
      <c r="F308" t="s">
        <v>52</v>
      </c>
      <c r="G308" s="32">
        <v>2</v>
      </c>
      <c r="H308" t="b">
        <f>IF(G308&gt;2,"3 or More")</f>
        <v>0</v>
      </c>
      <c r="I308">
        <v>3</v>
      </c>
      <c r="J308">
        <v>1</v>
      </c>
      <c r="K308" t="s">
        <v>4</v>
      </c>
      <c r="L308" t="s">
        <v>39</v>
      </c>
      <c r="M308">
        <v>88</v>
      </c>
      <c r="N308">
        <v>89</v>
      </c>
      <c r="O308">
        <v>90</v>
      </c>
      <c r="P308" t="s">
        <v>40</v>
      </c>
      <c r="Q308">
        <v>13</v>
      </c>
      <c r="S308">
        <v>10</v>
      </c>
      <c r="T308">
        <v>11</v>
      </c>
      <c r="U308">
        <v>10</v>
      </c>
      <c r="V308">
        <v>8</v>
      </c>
      <c r="W308">
        <v>12</v>
      </c>
      <c r="X308">
        <v>34</v>
      </c>
      <c r="Y308" t="s">
        <v>53</v>
      </c>
      <c r="Z308" s="28">
        <v>141</v>
      </c>
      <c r="AA308" t="str">
        <f>D308&amp;" "&amp;C308</f>
        <v>GONZALES VINCENT</v>
      </c>
    </row>
    <row r="309" spans="1:27" ht="14.4" x14ac:dyDescent="0.3">
      <c r="A309">
        <v>2</v>
      </c>
      <c r="B309" t="s">
        <v>15</v>
      </c>
      <c r="C309" t="s">
        <v>76</v>
      </c>
      <c r="D309" t="s">
        <v>77</v>
      </c>
      <c r="E309" t="str">
        <f>AA309</f>
        <v>GONZALES VINCENT</v>
      </c>
      <c r="F309" t="s">
        <v>52</v>
      </c>
      <c r="G309" s="32">
        <v>2</v>
      </c>
      <c r="H309" t="b">
        <f>IF(G309&gt;2,"3 or More")</f>
        <v>0</v>
      </c>
      <c r="I309" s="32">
        <v>3</v>
      </c>
      <c r="J309">
        <v>1</v>
      </c>
      <c r="K309" t="s">
        <v>5</v>
      </c>
      <c r="L309" t="s">
        <v>394</v>
      </c>
      <c r="M309">
        <v>88</v>
      </c>
      <c r="N309">
        <v>89</v>
      </c>
      <c r="O309">
        <v>90</v>
      </c>
      <c r="P309" t="s">
        <v>40</v>
      </c>
      <c r="Q309">
        <v>19</v>
      </c>
      <c r="S309">
        <v>10</v>
      </c>
      <c r="T309">
        <v>8</v>
      </c>
      <c r="U309">
        <v>7</v>
      </c>
      <c r="V309">
        <v>89</v>
      </c>
      <c r="W309">
        <v>89</v>
      </c>
      <c r="X309">
        <v>89</v>
      </c>
      <c r="Y309" t="s">
        <v>53</v>
      </c>
      <c r="Z309" s="28">
        <v>141</v>
      </c>
      <c r="AA309" t="str">
        <f>D309&amp;" "&amp;C309</f>
        <v>GONZALES VINCENT</v>
      </c>
    </row>
    <row r="310" spans="1:27" x14ac:dyDescent="0.25">
      <c r="A310">
        <v>2</v>
      </c>
      <c r="B310" t="s">
        <v>19</v>
      </c>
      <c r="C310" t="s">
        <v>136</v>
      </c>
      <c r="D310" t="s">
        <v>459</v>
      </c>
      <c r="E310" t="str">
        <f>AA310</f>
        <v>GOODMAN DOUG</v>
      </c>
      <c r="F310" t="s">
        <v>45</v>
      </c>
      <c r="G310">
        <v>1</v>
      </c>
      <c r="H310" t="b">
        <f>IF(G310&gt;2,"3 or More")</f>
        <v>0</v>
      </c>
      <c r="I310">
        <v>3</v>
      </c>
      <c r="J310">
        <v>1</v>
      </c>
      <c r="K310" t="s">
        <v>5</v>
      </c>
      <c r="L310" t="s">
        <v>394</v>
      </c>
      <c r="M310">
        <v>88</v>
      </c>
      <c r="N310">
        <v>89</v>
      </c>
      <c r="O310">
        <v>90</v>
      </c>
      <c r="P310" t="s">
        <v>40</v>
      </c>
      <c r="Q310">
        <v>2</v>
      </c>
      <c r="S310">
        <v>27</v>
      </c>
      <c r="T310">
        <v>2</v>
      </c>
      <c r="U310">
        <v>2</v>
      </c>
      <c r="V310">
        <v>2</v>
      </c>
      <c r="W310">
        <v>2</v>
      </c>
      <c r="X310">
        <v>2</v>
      </c>
      <c r="Y310" t="s">
        <v>53</v>
      </c>
      <c r="Z310" s="28">
        <v>329</v>
      </c>
      <c r="AA310" t="str">
        <f>D310&amp;" "&amp;C310</f>
        <v>GOODMAN DOUG</v>
      </c>
    </row>
    <row r="311" spans="1:27" ht="14.4" x14ac:dyDescent="0.3">
      <c r="A311">
        <v>6</v>
      </c>
      <c r="B311" t="s">
        <v>10</v>
      </c>
      <c r="C311" t="s">
        <v>431</v>
      </c>
      <c r="D311" t="s">
        <v>614</v>
      </c>
      <c r="E311" t="str">
        <f>AA311</f>
        <v>GOODRICH KEITH</v>
      </c>
      <c r="F311" t="s">
        <v>38</v>
      </c>
      <c r="G311" s="32">
        <v>2</v>
      </c>
      <c r="H311" t="b">
        <f>IF(G311&gt;2,"3 or More")</f>
        <v>0</v>
      </c>
      <c r="I311" s="32">
        <v>2</v>
      </c>
      <c r="J311">
        <v>1</v>
      </c>
      <c r="K311" t="s">
        <v>534</v>
      </c>
      <c r="L311" t="s">
        <v>535</v>
      </c>
      <c r="M311">
        <v>88</v>
      </c>
      <c r="N311">
        <v>89</v>
      </c>
      <c r="O311">
        <v>90</v>
      </c>
      <c r="P311" t="s">
        <v>40</v>
      </c>
      <c r="Q311">
        <v>14</v>
      </c>
      <c r="S311">
        <v>10</v>
      </c>
      <c r="T311">
        <v>12</v>
      </c>
      <c r="U311">
        <v>14</v>
      </c>
      <c r="V311">
        <v>89</v>
      </c>
      <c r="W311">
        <v>13</v>
      </c>
      <c r="X311">
        <v>89</v>
      </c>
      <c r="Y311" t="s">
        <v>56</v>
      </c>
      <c r="Z311" s="28">
        <v>422</v>
      </c>
      <c r="AA311" t="str">
        <f>D311&amp;" "&amp;C311</f>
        <v>GOODRICH KEITH</v>
      </c>
    </row>
    <row r="312" spans="1:27" ht="14.4" x14ac:dyDescent="0.3">
      <c r="A312">
        <v>4</v>
      </c>
      <c r="B312" t="s">
        <v>10</v>
      </c>
      <c r="C312" t="s">
        <v>431</v>
      </c>
      <c r="D312" t="s">
        <v>614</v>
      </c>
      <c r="E312" t="str">
        <f>AA312</f>
        <v>GOODRICH KEITH</v>
      </c>
      <c r="F312" t="s">
        <v>38</v>
      </c>
      <c r="G312" s="32">
        <v>2</v>
      </c>
      <c r="H312" t="b">
        <f>IF(G312&gt;2,"3 or More")</f>
        <v>0</v>
      </c>
      <c r="I312" s="32">
        <v>2</v>
      </c>
      <c r="J312">
        <v>1</v>
      </c>
      <c r="K312" t="s">
        <v>731</v>
      </c>
      <c r="L312" s="17">
        <v>44387</v>
      </c>
      <c r="M312">
        <v>88</v>
      </c>
      <c r="N312">
        <v>89</v>
      </c>
      <c r="O312">
        <v>90</v>
      </c>
      <c r="P312" t="s">
        <v>40</v>
      </c>
      <c r="Q312">
        <v>21</v>
      </c>
      <c r="S312">
        <v>10</v>
      </c>
      <c r="T312">
        <v>20</v>
      </c>
      <c r="U312">
        <v>21</v>
      </c>
      <c r="V312">
        <v>89</v>
      </c>
      <c r="W312">
        <v>89</v>
      </c>
      <c r="X312">
        <v>89</v>
      </c>
      <c r="Y312" t="s">
        <v>56</v>
      </c>
      <c r="Z312" s="23">
        <v>422</v>
      </c>
      <c r="AA312" t="str">
        <f>D312&amp;" "&amp;C312</f>
        <v>GOODRICH KEITH</v>
      </c>
    </row>
    <row r="313" spans="1:27" ht="14.4" x14ac:dyDescent="0.3">
      <c r="A313">
        <v>7</v>
      </c>
      <c r="B313" t="s">
        <v>168</v>
      </c>
      <c r="C313" t="s">
        <v>36</v>
      </c>
      <c r="D313" t="s">
        <v>344</v>
      </c>
      <c r="E313" t="str">
        <f>AA313</f>
        <v>GOULD MICHAEL</v>
      </c>
      <c r="F313" t="s">
        <v>49</v>
      </c>
      <c r="G313" s="32">
        <v>5</v>
      </c>
      <c r="H313" t="str">
        <f>IF(G313&gt;2,"3 or More")</f>
        <v>3 or More</v>
      </c>
      <c r="I313" s="32">
        <v>2</v>
      </c>
      <c r="J313" t="s">
        <v>994</v>
      </c>
      <c r="K313" t="s">
        <v>534</v>
      </c>
      <c r="L313" t="s">
        <v>535</v>
      </c>
      <c r="M313">
        <v>88</v>
      </c>
      <c r="N313">
        <v>89</v>
      </c>
      <c r="O313">
        <v>90</v>
      </c>
      <c r="P313" t="s">
        <v>40</v>
      </c>
      <c r="Q313">
        <v>5</v>
      </c>
      <c r="S313">
        <v>21</v>
      </c>
      <c r="T313">
        <v>3</v>
      </c>
      <c r="U313">
        <v>4</v>
      </c>
      <c r="V313">
        <v>5</v>
      </c>
      <c r="W313">
        <v>3</v>
      </c>
      <c r="X313">
        <v>6</v>
      </c>
      <c r="Y313" t="s">
        <v>56</v>
      </c>
      <c r="Z313" s="28">
        <v>68</v>
      </c>
      <c r="AA313" t="str">
        <f>D313&amp;" "&amp;C313</f>
        <v>GOULD MICHAEL</v>
      </c>
    </row>
    <row r="314" spans="1:27" ht="14.4" x14ac:dyDescent="0.3">
      <c r="A314">
        <v>3</v>
      </c>
      <c r="B314" t="s">
        <v>168</v>
      </c>
      <c r="C314" t="s">
        <v>36</v>
      </c>
      <c r="D314" t="s">
        <v>344</v>
      </c>
      <c r="E314" t="str">
        <f>AA314</f>
        <v>GOULD MICHAEL</v>
      </c>
      <c r="F314" t="s">
        <v>49</v>
      </c>
      <c r="G314" s="32">
        <v>5</v>
      </c>
      <c r="H314" t="str">
        <f>IF(G314&gt;2,"3 or More")</f>
        <v>3 or More</v>
      </c>
      <c r="I314" s="32">
        <v>2</v>
      </c>
      <c r="J314" t="s">
        <v>994</v>
      </c>
      <c r="K314" t="s">
        <v>662</v>
      </c>
      <c r="L314" t="s">
        <v>663</v>
      </c>
      <c r="M314">
        <v>88</v>
      </c>
      <c r="N314">
        <v>89</v>
      </c>
      <c r="O314">
        <v>90</v>
      </c>
      <c r="P314" t="s">
        <v>40</v>
      </c>
      <c r="Q314">
        <v>4</v>
      </c>
      <c r="S314">
        <v>23</v>
      </c>
      <c r="T314">
        <v>9</v>
      </c>
      <c r="U314">
        <v>6</v>
      </c>
      <c r="V314">
        <v>6</v>
      </c>
      <c r="W314">
        <v>6</v>
      </c>
      <c r="X314">
        <v>6</v>
      </c>
      <c r="Y314" t="s">
        <v>56</v>
      </c>
      <c r="Z314" s="28">
        <v>68</v>
      </c>
      <c r="AA314" t="str">
        <f>D314&amp;" "&amp;C314</f>
        <v>GOULD MICHAEL</v>
      </c>
    </row>
    <row r="315" spans="1:27" ht="14.4" x14ac:dyDescent="0.3">
      <c r="A315">
        <v>7</v>
      </c>
      <c r="B315" t="s">
        <v>168</v>
      </c>
      <c r="C315" t="s">
        <v>36</v>
      </c>
      <c r="D315" t="s">
        <v>344</v>
      </c>
      <c r="E315" t="str">
        <f>AA315</f>
        <v>GOULD MICHAEL</v>
      </c>
      <c r="F315" t="s">
        <v>49</v>
      </c>
      <c r="G315" s="32">
        <v>5</v>
      </c>
      <c r="H315" t="str">
        <f>IF(G315&gt;2,"3 or More")</f>
        <v>3 or More</v>
      </c>
      <c r="I315" s="32">
        <v>2</v>
      </c>
      <c r="J315" t="s">
        <v>994</v>
      </c>
      <c r="K315" t="s">
        <v>731</v>
      </c>
      <c r="L315" s="17">
        <v>44387</v>
      </c>
      <c r="M315">
        <v>88</v>
      </c>
      <c r="N315">
        <v>89</v>
      </c>
      <c r="O315">
        <v>90</v>
      </c>
      <c r="P315" t="s">
        <v>40</v>
      </c>
      <c r="Q315">
        <v>8</v>
      </c>
      <c r="S315">
        <v>15</v>
      </c>
      <c r="T315">
        <v>8</v>
      </c>
      <c r="U315">
        <v>9</v>
      </c>
      <c r="V315">
        <v>10</v>
      </c>
      <c r="W315">
        <v>7</v>
      </c>
      <c r="X315">
        <v>8</v>
      </c>
      <c r="Y315" t="s">
        <v>56</v>
      </c>
      <c r="Z315" s="23">
        <v>68</v>
      </c>
      <c r="AA315" t="str">
        <f>D315&amp;" "&amp;C315</f>
        <v>GOULD MICHAEL</v>
      </c>
    </row>
    <row r="316" spans="1:27" ht="14.4" x14ac:dyDescent="0.3">
      <c r="A316" s="25">
        <v>8</v>
      </c>
      <c r="B316" s="25" t="s">
        <v>168</v>
      </c>
      <c r="C316" s="25" t="s">
        <v>36</v>
      </c>
      <c r="D316" s="25" t="s">
        <v>344</v>
      </c>
      <c r="E316" t="str">
        <f>AA316</f>
        <v>GOULD MICHAEL</v>
      </c>
      <c r="F316" s="25" t="s">
        <v>49</v>
      </c>
      <c r="G316" s="24">
        <v>5</v>
      </c>
      <c r="H316" t="str">
        <f>IF(G316&gt;2,"3 or More")</f>
        <v>3 or More</v>
      </c>
      <c r="I316" s="24">
        <v>1</v>
      </c>
      <c r="J316" t="s">
        <v>994</v>
      </c>
      <c r="K316" s="25" t="s">
        <v>878</v>
      </c>
      <c r="L316" s="25" t="s">
        <v>879</v>
      </c>
      <c r="M316" s="25">
        <v>88</v>
      </c>
      <c r="N316" s="25">
        <v>89</v>
      </c>
      <c r="O316" s="25">
        <v>90</v>
      </c>
      <c r="P316" s="25" t="s">
        <v>40</v>
      </c>
      <c r="Q316" s="25">
        <v>5</v>
      </c>
      <c r="R316" s="25"/>
      <c r="S316" s="25">
        <v>21</v>
      </c>
      <c r="T316" s="25">
        <v>6</v>
      </c>
      <c r="U316" s="25">
        <v>6</v>
      </c>
      <c r="V316" s="25">
        <v>6</v>
      </c>
      <c r="W316" s="25">
        <v>5</v>
      </c>
      <c r="X316" s="25">
        <v>3</v>
      </c>
      <c r="Y316" s="25" t="s">
        <v>56</v>
      </c>
      <c r="Z316" s="29">
        <v>68</v>
      </c>
      <c r="AA316" t="str">
        <f>D316&amp;" "&amp;C316</f>
        <v>GOULD MICHAEL</v>
      </c>
    </row>
    <row r="317" spans="1:27" ht="14.4" x14ac:dyDescent="0.3">
      <c r="A317">
        <v>3</v>
      </c>
      <c r="B317" t="s">
        <v>168</v>
      </c>
      <c r="C317" s="25" t="s">
        <v>36</v>
      </c>
      <c r="D317" t="s">
        <v>344</v>
      </c>
      <c r="E317" t="str">
        <f>AA317</f>
        <v>GOULD MICHAEL</v>
      </c>
      <c r="F317" t="s">
        <v>49</v>
      </c>
      <c r="G317" s="32">
        <v>5</v>
      </c>
      <c r="H317" t="str">
        <f>IF(G317&gt;2,"3 or More")</f>
        <v>3 or More</v>
      </c>
      <c r="I317" s="32">
        <v>2</v>
      </c>
      <c r="J317" s="39" t="s">
        <v>994</v>
      </c>
      <c r="K317" t="s">
        <v>8</v>
      </c>
      <c r="L317" t="s">
        <v>270</v>
      </c>
      <c r="M317">
        <v>88</v>
      </c>
      <c r="N317">
        <v>89</v>
      </c>
      <c r="O317">
        <v>90</v>
      </c>
      <c r="P317" t="s">
        <v>40</v>
      </c>
      <c r="Q317">
        <v>3</v>
      </c>
      <c r="S317">
        <v>25</v>
      </c>
      <c r="T317">
        <v>3</v>
      </c>
      <c r="U317">
        <v>4</v>
      </c>
      <c r="V317">
        <v>4</v>
      </c>
      <c r="W317">
        <v>3</v>
      </c>
      <c r="X317">
        <v>3</v>
      </c>
      <c r="Y317" t="s">
        <v>56</v>
      </c>
      <c r="Z317" s="28">
        <v>68</v>
      </c>
      <c r="AA317" t="str">
        <f>D317&amp;" "&amp;C317</f>
        <v>GOULD MICHAEL</v>
      </c>
    </row>
    <row r="318" spans="1:27" ht="14.4" x14ac:dyDescent="0.3">
      <c r="A318">
        <v>1</v>
      </c>
      <c r="B318" t="s">
        <v>19</v>
      </c>
      <c r="C318" t="s">
        <v>316</v>
      </c>
      <c r="D318" t="s">
        <v>317</v>
      </c>
      <c r="E318" t="str">
        <f>AA318</f>
        <v>GRAGG TAY</v>
      </c>
      <c r="F318" t="s">
        <v>69</v>
      </c>
      <c r="G318" s="32">
        <v>4</v>
      </c>
      <c r="H318" t="str">
        <f>IF(G318&gt;2,"3 or More")</f>
        <v>3 or More</v>
      </c>
      <c r="I318" s="32">
        <v>2</v>
      </c>
      <c r="J318" t="s">
        <v>994</v>
      </c>
      <c r="K318" t="s">
        <v>8</v>
      </c>
      <c r="L318" t="s">
        <v>270</v>
      </c>
      <c r="M318">
        <v>88</v>
      </c>
      <c r="N318">
        <v>89</v>
      </c>
      <c r="O318">
        <v>90</v>
      </c>
      <c r="P318" t="s">
        <v>40</v>
      </c>
      <c r="Q318">
        <v>4</v>
      </c>
      <c r="S318">
        <v>23</v>
      </c>
      <c r="T318">
        <v>1</v>
      </c>
      <c r="U318">
        <v>2</v>
      </c>
      <c r="V318">
        <v>2</v>
      </c>
      <c r="W318">
        <v>89</v>
      </c>
      <c r="X318">
        <v>89</v>
      </c>
      <c r="Y318" t="s">
        <v>59</v>
      </c>
      <c r="Z318" s="28">
        <v>349</v>
      </c>
      <c r="AA318" t="str">
        <f>D318&amp;" "&amp;C318</f>
        <v>GRAGG TAY</v>
      </c>
    </row>
    <row r="319" spans="1:27" ht="14.4" x14ac:dyDescent="0.3">
      <c r="A319">
        <v>2</v>
      </c>
      <c r="B319" t="s">
        <v>19</v>
      </c>
      <c r="C319" t="s">
        <v>316</v>
      </c>
      <c r="D319" t="s">
        <v>317</v>
      </c>
      <c r="E319" t="str">
        <f>AA319</f>
        <v>GRAGG TAY</v>
      </c>
      <c r="F319" t="s">
        <v>69</v>
      </c>
      <c r="G319" s="32">
        <v>4</v>
      </c>
      <c r="H319" t="str">
        <f>IF(G319&gt;2,"3 or More")</f>
        <v>3 or More</v>
      </c>
      <c r="I319" s="32">
        <v>3</v>
      </c>
      <c r="J319" t="s">
        <v>994</v>
      </c>
      <c r="K319" t="s">
        <v>5</v>
      </c>
      <c r="L319" t="s">
        <v>394</v>
      </c>
      <c r="M319">
        <v>88</v>
      </c>
      <c r="N319">
        <v>89</v>
      </c>
      <c r="O319">
        <v>90</v>
      </c>
      <c r="P319" t="s">
        <v>40</v>
      </c>
      <c r="Q319">
        <v>1</v>
      </c>
      <c r="S319">
        <v>30</v>
      </c>
      <c r="T319">
        <v>1</v>
      </c>
      <c r="U319">
        <v>1</v>
      </c>
      <c r="V319">
        <v>1</v>
      </c>
      <c r="W319">
        <v>1</v>
      </c>
      <c r="X319">
        <v>1</v>
      </c>
      <c r="Y319" t="s">
        <v>59</v>
      </c>
      <c r="Z319" s="28">
        <v>349</v>
      </c>
      <c r="AA319" t="str">
        <f>D319&amp;" "&amp;C319</f>
        <v>GRAGG TAY</v>
      </c>
    </row>
    <row r="320" spans="1:27" ht="14.4" x14ac:dyDescent="0.3">
      <c r="A320">
        <v>1</v>
      </c>
      <c r="B320" t="s">
        <v>19</v>
      </c>
      <c r="C320" t="s">
        <v>316</v>
      </c>
      <c r="D320" t="s">
        <v>317</v>
      </c>
      <c r="E320" t="str">
        <f>AA320</f>
        <v>GRAGG TAY</v>
      </c>
      <c r="F320" t="s">
        <v>69</v>
      </c>
      <c r="G320" s="32">
        <v>4</v>
      </c>
      <c r="H320" t="str">
        <f>IF(G320&gt;2,"3 or More")</f>
        <v>3 or More</v>
      </c>
      <c r="I320" s="32">
        <v>2</v>
      </c>
      <c r="J320" t="s">
        <v>994</v>
      </c>
      <c r="K320" t="s">
        <v>534</v>
      </c>
      <c r="L320" t="s">
        <v>535</v>
      </c>
      <c r="M320">
        <v>88</v>
      </c>
      <c r="N320">
        <v>89</v>
      </c>
      <c r="O320">
        <v>90</v>
      </c>
      <c r="P320" t="s">
        <v>40</v>
      </c>
      <c r="Q320">
        <v>89</v>
      </c>
      <c r="S320">
        <v>21</v>
      </c>
      <c r="T320">
        <v>89</v>
      </c>
      <c r="U320">
        <v>89</v>
      </c>
      <c r="V320">
        <v>89</v>
      </c>
      <c r="W320">
        <v>89</v>
      </c>
      <c r="X320">
        <v>89</v>
      </c>
      <c r="Y320" t="s">
        <v>59</v>
      </c>
      <c r="Z320" s="28">
        <v>349</v>
      </c>
      <c r="AA320" t="str">
        <f>D320&amp;" "&amp;C320</f>
        <v>GRAGG TAY</v>
      </c>
    </row>
    <row r="321" spans="1:27" ht="14.4" x14ac:dyDescent="0.3">
      <c r="A321" s="25">
        <v>1</v>
      </c>
      <c r="B321" s="25" t="s">
        <v>19</v>
      </c>
      <c r="C321" s="25" t="s">
        <v>316</v>
      </c>
      <c r="D321" s="25" t="s">
        <v>317</v>
      </c>
      <c r="E321" t="str">
        <f>AA321</f>
        <v>GRAGG TAY</v>
      </c>
      <c r="F321" s="25" t="s">
        <v>69</v>
      </c>
      <c r="G321" s="24">
        <v>4</v>
      </c>
      <c r="H321" t="str">
        <f>IF(G321&gt;2,"3 or More")</f>
        <v>3 or More</v>
      </c>
      <c r="I321" s="24">
        <v>1</v>
      </c>
      <c r="J321" t="s">
        <v>994</v>
      </c>
      <c r="K321" s="25" t="s">
        <v>878</v>
      </c>
      <c r="L321" s="25" t="s">
        <v>879</v>
      </c>
      <c r="M321" s="25">
        <v>88</v>
      </c>
      <c r="N321" s="25">
        <v>89</v>
      </c>
      <c r="O321" s="25">
        <v>90</v>
      </c>
      <c r="P321" s="25" t="s">
        <v>40</v>
      </c>
      <c r="Q321" s="25">
        <v>1</v>
      </c>
      <c r="R321" s="25"/>
      <c r="S321" s="25">
        <v>30</v>
      </c>
      <c r="T321" s="25">
        <v>1</v>
      </c>
      <c r="U321" s="25">
        <v>1</v>
      </c>
      <c r="V321" s="25">
        <v>1</v>
      </c>
      <c r="W321" s="25">
        <v>1</v>
      </c>
      <c r="X321" s="25">
        <v>1</v>
      </c>
      <c r="Y321" s="25" t="s">
        <v>59</v>
      </c>
      <c r="Z321" s="29">
        <v>349</v>
      </c>
      <c r="AA321" t="str">
        <f>D321&amp;" "&amp;C321</f>
        <v>GRAGG TAY</v>
      </c>
    </row>
    <row r="322" spans="1:27" ht="14.4" x14ac:dyDescent="0.3">
      <c r="A322">
        <v>6</v>
      </c>
      <c r="B322" t="s">
        <v>18</v>
      </c>
      <c r="C322" t="s">
        <v>95</v>
      </c>
      <c r="D322" t="s">
        <v>268</v>
      </c>
      <c r="E322" t="str">
        <f>AA322</f>
        <v>GRANGER KEVIN</v>
      </c>
      <c r="F322" t="s">
        <v>38</v>
      </c>
      <c r="G322" s="32">
        <v>3</v>
      </c>
      <c r="H322" t="str">
        <f>IF(G322&gt;2,"3 or More")</f>
        <v>3 or More</v>
      </c>
      <c r="I322">
        <v>3</v>
      </c>
      <c r="J322" t="s">
        <v>994</v>
      </c>
      <c r="K322" t="s">
        <v>4</v>
      </c>
      <c r="L322" t="s">
        <v>39</v>
      </c>
      <c r="M322">
        <v>88</v>
      </c>
      <c r="N322">
        <v>89</v>
      </c>
      <c r="O322">
        <v>90</v>
      </c>
      <c r="P322" t="s">
        <v>40</v>
      </c>
      <c r="Q322">
        <v>4</v>
      </c>
      <c r="S322">
        <v>23</v>
      </c>
      <c r="T322">
        <v>4</v>
      </c>
      <c r="U322">
        <v>8</v>
      </c>
      <c r="V322">
        <v>8</v>
      </c>
      <c r="W322">
        <v>8</v>
      </c>
      <c r="X322">
        <v>8</v>
      </c>
      <c r="Y322" t="s">
        <v>41</v>
      </c>
      <c r="Z322" s="28">
        <v>751</v>
      </c>
      <c r="AA322" t="str">
        <f>D322&amp;" "&amp;C322</f>
        <v>GRANGER KEVIN</v>
      </c>
    </row>
    <row r="323" spans="1:27" ht="14.4" x14ac:dyDescent="0.3">
      <c r="A323">
        <v>5</v>
      </c>
      <c r="B323" t="s">
        <v>18</v>
      </c>
      <c r="C323" t="s">
        <v>95</v>
      </c>
      <c r="D323" t="s">
        <v>268</v>
      </c>
      <c r="E323" t="str">
        <f>AA323</f>
        <v>GRANGER KEVIN</v>
      </c>
      <c r="F323" t="s">
        <v>38</v>
      </c>
      <c r="G323" s="32">
        <v>3</v>
      </c>
      <c r="H323" t="str">
        <f>IF(G323&gt;2,"3 or More")</f>
        <v>3 or More</v>
      </c>
      <c r="I323" s="32">
        <v>1</v>
      </c>
      <c r="J323" t="s">
        <v>994</v>
      </c>
      <c r="K323" t="s">
        <v>630</v>
      </c>
      <c r="L323" t="s">
        <v>631</v>
      </c>
      <c r="M323">
        <v>88</v>
      </c>
      <c r="N323">
        <v>89</v>
      </c>
      <c r="O323">
        <v>90</v>
      </c>
      <c r="P323" t="s">
        <v>40</v>
      </c>
      <c r="Q323">
        <v>5</v>
      </c>
      <c r="S323">
        <v>21</v>
      </c>
      <c r="T323">
        <v>4</v>
      </c>
      <c r="U323">
        <v>5</v>
      </c>
      <c r="V323">
        <v>89</v>
      </c>
      <c r="W323">
        <v>89</v>
      </c>
      <c r="X323">
        <v>89</v>
      </c>
      <c r="Y323" t="s">
        <v>41</v>
      </c>
      <c r="Z323" s="28">
        <v>751</v>
      </c>
      <c r="AA323" t="str">
        <f>D323&amp;" "&amp;C323</f>
        <v>GRANGER KEVIN</v>
      </c>
    </row>
    <row r="324" spans="1:27" ht="14.4" x14ac:dyDescent="0.3">
      <c r="A324">
        <v>4</v>
      </c>
      <c r="B324" t="s">
        <v>18</v>
      </c>
      <c r="C324" t="s">
        <v>95</v>
      </c>
      <c r="D324" t="s">
        <v>268</v>
      </c>
      <c r="E324" t="str">
        <f>AA324</f>
        <v>GRANGER KEVIN</v>
      </c>
      <c r="F324" t="s">
        <v>38</v>
      </c>
      <c r="G324" s="32">
        <v>3</v>
      </c>
      <c r="H324" t="str">
        <f>IF(G324&gt;2,"3 or More")</f>
        <v>3 or More</v>
      </c>
      <c r="I324" s="32">
        <v>2</v>
      </c>
      <c r="J324" t="s">
        <v>994</v>
      </c>
      <c r="K324" t="s">
        <v>534</v>
      </c>
      <c r="L324" t="s">
        <v>535</v>
      </c>
      <c r="M324">
        <v>88</v>
      </c>
      <c r="N324">
        <v>89</v>
      </c>
      <c r="O324">
        <v>90</v>
      </c>
      <c r="P324" t="s">
        <v>40</v>
      </c>
      <c r="Q324">
        <v>7</v>
      </c>
      <c r="S324">
        <v>17</v>
      </c>
      <c r="T324">
        <v>4</v>
      </c>
      <c r="U324">
        <v>7</v>
      </c>
      <c r="V324">
        <v>89</v>
      </c>
      <c r="W324">
        <v>89</v>
      </c>
      <c r="X324">
        <v>89</v>
      </c>
      <c r="Y324" t="s">
        <v>41</v>
      </c>
      <c r="Z324" s="28">
        <v>751</v>
      </c>
      <c r="AA324" t="str">
        <f>D324&amp;" "&amp;C324</f>
        <v>GRANGER KEVIN</v>
      </c>
    </row>
    <row r="325" spans="1:27" ht="14.4" x14ac:dyDescent="0.3">
      <c r="A325">
        <v>3</v>
      </c>
      <c r="B325" t="s">
        <v>168</v>
      </c>
      <c r="C325" t="s">
        <v>253</v>
      </c>
      <c r="D325" t="s">
        <v>437</v>
      </c>
      <c r="E325" t="str">
        <f>AA325</f>
        <v>GREENE ANDY</v>
      </c>
      <c r="F325" t="s">
        <v>52</v>
      </c>
      <c r="G325" s="32">
        <v>1</v>
      </c>
      <c r="H325" t="b">
        <f>IF(G325&gt;2,"3 or More")</f>
        <v>0</v>
      </c>
      <c r="I325" s="32">
        <v>3</v>
      </c>
      <c r="J325" s="32">
        <v>1</v>
      </c>
      <c r="K325" t="s">
        <v>5</v>
      </c>
      <c r="L325" t="s">
        <v>394</v>
      </c>
      <c r="M325">
        <v>88</v>
      </c>
      <c r="N325">
        <v>89</v>
      </c>
      <c r="O325">
        <v>90</v>
      </c>
      <c r="P325" t="s">
        <v>40</v>
      </c>
      <c r="Q325">
        <v>9</v>
      </c>
      <c r="S325">
        <v>13</v>
      </c>
      <c r="T325">
        <v>11</v>
      </c>
      <c r="U325">
        <v>9</v>
      </c>
      <c r="V325">
        <v>9</v>
      </c>
      <c r="W325">
        <v>10</v>
      </c>
      <c r="X325">
        <v>8</v>
      </c>
      <c r="Y325" t="s">
        <v>41</v>
      </c>
      <c r="Z325" s="23" t="s">
        <v>469</v>
      </c>
      <c r="AA325" t="str">
        <f>D325&amp;" "&amp;C325</f>
        <v>GREENE ANDY</v>
      </c>
    </row>
    <row r="326" spans="1:27" ht="14.4" x14ac:dyDescent="0.3">
      <c r="A326">
        <v>2</v>
      </c>
      <c r="B326" t="s">
        <v>15</v>
      </c>
      <c r="C326" t="s">
        <v>119</v>
      </c>
      <c r="D326" t="s">
        <v>437</v>
      </c>
      <c r="E326" t="str">
        <f>AA326</f>
        <v>GREENE MIKE</v>
      </c>
      <c r="F326" t="s">
        <v>52</v>
      </c>
      <c r="G326" s="32">
        <v>1</v>
      </c>
      <c r="H326" t="b">
        <f>IF(G326&gt;2,"3 or More")</f>
        <v>0</v>
      </c>
      <c r="I326" s="32">
        <v>3</v>
      </c>
      <c r="J326" s="32">
        <v>1</v>
      </c>
      <c r="K326" t="s">
        <v>5</v>
      </c>
      <c r="L326" t="s">
        <v>394</v>
      </c>
      <c r="M326">
        <v>88</v>
      </c>
      <c r="N326">
        <v>89</v>
      </c>
      <c r="O326">
        <v>90</v>
      </c>
      <c r="P326" t="s">
        <v>40</v>
      </c>
      <c r="Q326">
        <v>10</v>
      </c>
      <c r="S326">
        <v>11</v>
      </c>
      <c r="T326">
        <v>14</v>
      </c>
      <c r="U326">
        <v>11</v>
      </c>
      <c r="V326">
        <v>10</v>
      </c>
      <c r="W326">
        <v>12</v>
      </c>
      <c r="X326">
        <v>14</v>
      </c>
      <c r="Y326" t="s">
        <v>46</v>
      </c>
      <c r="Z326" s="23" t="s">
        <v>438</v>
      </c>
      <c r="AA326" t="str">
        <f>D326&amp;" "&amp;C326</f>
        <v>GREENE MIKE</v>
      </c>
    </row>
    <row r="327" spans="1:27" ht="14.4" x14ac:dyDescent="0.3">
      <c r="A327">
        <v>2</v>
      </c>
      <c r="B327" t="s">
        <v>16</v>
      </c>
      <c r="C327" t="s">
        <v>677</v>
      </c>
      <c r="D327" t="s">
        <v>695</v>
      </c>
      <c r="E327" t="str">
        <f>AA327</f>
        <v>GREENFIELD RUSS</v>
      </c>
      <c r="F327" t="s">
        <v>69</v>
      </c>
      <c r="G327" s="32">
        <v>2</v>
      </c>
      <c r="H327" t="b">
        <f>IF(G327&gt;2,"3 or More")</f>
        <v>0</v>
      </c>
      <c r="I327" s="32">
        <v>2</v>
      </c>
      <c r="J327" t="s">
        <v>994</v>
      </c>
      <c r="K327" t="s">
        <v>662</v>
      </c>
      <c r="L327" t="s">
        <v>663</v>
      </c>
      <c r="M327">
        <v>88</v>
      </c>
      <c r="N327">
        <v>89</v>
      </c>
      <c r="O327">
        <v>90</v>
      </c>
      <c r="P327" t="s">
        <v>40</v>
      </c>
      <c r="Q327">
        <v>3</v>
      </c>
      <c r="S327">
        <v>25</v>
      </c>
      <c r="T327">
        <v>100</v>
      </c>
      <c r="U327">
        <v>100</v>
      </c>
      <c r="V327">
        <v>0</v>
      </c>
      <c r="W327">
        <v>100</v>
      </c>
      <c r="X327">
        <v>100</v>
      </c>
      <c r="Y327" t="s">
        <v>46</v>
      </c>
      <c r="Z327" s="23" t="s">
        <v>696</v>
      </c>
      <c r="AA327" t="str">
        <f>D327&amp;" "&amp;C327</f>
        <v>GREENFIELD RUSS</v>
      </c>
    </row>
    <row r="328" spans="1:27" ht="14.4" x14ac:dyDescent="0.3">
      <c r="A328" s="25">
        <v>3</v>
      </c>
      <c r="B328" s="25" t="s">
        <v>140</v>
      </c>
      <c r="C328" s="25" t="s">
        <v>677</v>
      </c>
      <c r="D328" s="25" t="s">
        <v>695</v>
      </c>
      <c r="E328" t="str">
        <f>AA328</f>
        <v>GREENFIELD RUSS</v>
      </c>
      <c r="F328" s="25" t="s">
        <v>69</v>
      </c>
      <c r="G328" s="24">
        <v>2</v>
      </c>
      <c r="H328" t="b">
        <f>IF(G328&gt;2,"3 or More")</f>
        <v>0</v>
      </c>
      <c r="I328" s="24">
        <v>1</v>
      </c>
      <c r="J328" t="s">
        <v>994</v>
      </c>
      <c r="K328" s="25" t="s">
        <v>878</v>
      </c>
      <c r="L328" s="25" t="s">
        <v>879</v>
      </c>
      <c r="M328" s="25">
        <v>88</v>
      </c>
      <c r="N328" s="25">
        <v>89</v>
      </c>
      <c r="O328" s="25">
        <v>90</v>
      </c>
      <c r="P328" s="25" t="s">
        <v>40</v>
      </c>
      <c r="Q328" s="25">
        <v>2</v>
      </c>
      <c r="R328" s="25"/>
      <c r="S328" s="25">
        <v>27</v>
      </c>
      <c r="T328" s="25">
        <v>89</v>
      </c>
      <c r="U328" s="25">
        <v>89</v>
      </c>
      <c r="V328" s="25">
        <v>0</v>
      </c>
      <c r="W328" s="25">
        <v>89</v>
      </c>
      <c r="X328" s="25">
        <v>89</v>
      </c>
      <c r="Y328" s="25" t="s">
        <v>46</v>
      </c>
      <c r="Z328" s="27" t="s">
        <v>696</v>
      </c>
      <c r="AA328" t="str">
        <f>D328&amp;" "&amp;C328</f>
        <v>GREENFIELD RUSS</v>
      </c>
    </row>
    <row r="329" spans="1:27" ht="14.4" x14ac:dyDescent="0.3">
      <c r="A329">
        <v>3</v>
      </c>
      <c r="B329" t="s">
        <v>15</v>
      </c>
      <c r="C329" t="s">
        <v>154</v>
      </c>
      <c r="D329" t="s">
        <v>638</v>
      </c>
      <c r="E329" t="str">
        <f>AA329</f>
        <v>GRENNY DUANE</v>
      </c>
      <c r="F329" t="s">
        <v>367</v>
      </c>
      <c r="G329" s="32">
        <v>2</v>
      </c>
      <c r="H329" t="b">
        <f>IF(G329&gt;2,"3 or More")</f>
        <v>0</v>
      </c>
      <c r="I329" s="32">
        <v>1</v>
      </c>
      <c r="J329">
        <v>1</v>
      </c>
      <c r="K329" t="s">
        <v>630</v>
      </c>
      <c r="L329" t="s">
        <v>631</v>
      </c>
      <c r="M329">
        <v>88</v>
      </c>
      <c r="N329">
        <v>89</v>
      </c>
      <c r="O329">
        <v>90</v>
      </c>
      <c r="P329" t="s">
        <v>40</v>
      </c>
      <c r="Q329">
        <v>4</v>
      </c>
      <c r="S329">
        <v>23</v>
      </c>
      <c r="T329">
        <v>3</v>
      </c>
      <c r="U329">
        <v>6</v>
      </c>
      <c r="V329">
        <v>4</v>
      </c>
      <c r="W329">
        <v>89</v>
      </c>
      <c r="X329">
        <v>89</v>
      </c>
      <c r="Y329" t="s">
        <v>348</v>
      </c>
      <c r="Z329" s="28">
        <v>956</v>
      </c>
      <c r="AA329" t="str">
        <f>D329&amp;" "&amp;C329</f>
        <v>GRENNY DUANE</v>
      </c>
    </row>
    <row r="330" spans="1:27" ht="14.4" x14ac:dyDescent="0.3">
      <c r="A330" s="25">
        <v>2</v>
      </c>
      <c r="B330" s="25" t="s">
        <v>15</v>
      </c>
      <c r="C330" s="25" t="s">
        <v>154</v>
      </c>
      <c r="D330" s="25" t="s">
        <v>638</v>
      </c>
      <c r="E330" t="str">
        <f>AA330</f>
        <v>GRENNY DUANE</v>
      </c>
      <c r="F330" s="25" t="s">
        <v>367</v>
      </c>
      <c r="G330" s="24">
        <v>2</v>
      </c>
      <c r="H330" t="b">
        <f>IF(G330&gt;2,"3 or More")</f>
        <v>0</v>
      </c>
      <c r="I330" s="24">
        <v>1</v>
      </c>
      <c r="J330">
        <v>1</v>
      </c>
      <c r="K330" s="25" t="s">
        <v>878</v>
      </c>
      <c r="L330" s="25" t="s">
        <v>879</v>
      </c>
      <c r="M330" s="25">
        <v>88</v>
      </c>
      <c r="N330" s="25">
        <v>89</v>
      </c>
      <c r="O330" s="25">
        <v>90</v>
      </c>
      <c r="P330" s="25" t="s">
        <v>40</v>
      </c>
      <c r="Q330" s="25">
        <v>11</v>
      </c>
      <c r="R330" s="25"/>
      <c r="S330" s="25">
        <v>10</v>
      </c>
      <c r="T330" s="25">
        <v>13</v>
      </c>
      <c r="U330" s="25">
        <v>11</v>
      </c>
      <c r="V330" s="25">
        <v>13</v>
      </c>
      <c r="W330" s="25">
        <v>11</v>
      </c>
      <c r="X330" s="25">
        <v>9</v>
      </c>
      <c r="Y330" s="25" t="s">
        <v>53</v>
      </c>
      <c r="Z330" s="29">
        <v>956</v>
      </c>
      <c r="AA330" t="str">
        <f>D330&amp;" "&amp;C330</f>
        <v>GRENNY DUANE</v>
      </c>
    </row>
    <row r="331" spans="1:27" ht="14.4" x14ac:dyDescent="0.3">
      <c r="A331">
        <v>3</v>
      </c>
      <c r="B331" t="s">
        <v>168</v>
      </c>
      <c r="C331" t="s">
        <v>95</v>
      </c>
      <c r="D331" t="s">
        <v>346</v>
      </c>
      <c r="E331" t="str">
        <f>AA331</f>
        <v>GRIFFIN KEVIN</v>
      </c>
      <c r="F331" t="s">
        <v>49</v>
      </c>
      <c r="G331" s="32">
        <v>3</v>
      </c>
      <c r="H331" t="str">
        <f>IF(G331&gt;2,"3 or More")</f>
        <v>3 or More</v>
      </c>
      <c r="I331" s="32">
        <v>2</v>
      </c>
      <c r="J331" t="s">
        <v>994</v>
      </c>
      <c r="K331" t="s">
        <v>8</v>
      </c>
      <c r="L331" t="s">
        <v>270</v>
      </c>
      <c r="M331">
        <v>88</v>
      </c>
      <c r="N331">
        <v>89</v>
      </c>
      <c r="O331">
        <v>90</v>
      </c>
      <c r="P331" t="s">
        <v>40</v>
      </c>
      <c r="Q331">
        <v>7</v>
      </c>
      <c r="S331">
        <v>17</v>
      </c>
      <c r="T331">
        <v>6</v>
      </c>
      <c r="U331">
        <v>89</v>
      </c>
      <c r="V331">
        <v>89</v>
      </c>
      <c r="W331">
        <v>89</v>
      </c>
      <c r="X331">
        <v>89</v>
      </c>
      <c r="Y331" t="s">
        <v>53</v>
      </c>
      <c r="Z331" s="28">
        <v>53</v>
      </c>
      <c r="AA331" t="str">
        <f>D331&amp;" "&amp;C331</f>
        <v>GRIFFIN KEVIN</v>
      </c>
    </row>
    <row r="332" spans="1:27" ht="14.4" x14ac:dyDescent="0.3">
      <c r="A332">
        <v>7</v>
      </c>
      <c r="B332" t="s">
        <v>168</v>
      </c>
      <c r="C332" t="s">
        <v>95</v>
      </c>
      <c r="D332" t="s">
        <v>346</v>
      </c>
      <c r="E332" t="str">
        <f>AA332</f>
        <v>GRIFFIN KEVIN</v>
      </c>
      <c r="F332" t="s">
        <v>49</v>
      </c>
      <c r="G332" s="32">
        <v>3</v>
      </c>
      <c r="H332" t="str">
        <f>IF(G332&gt;2,"3 or More")</f>
        <v>3 or More</v>
      </c>
      <c r="I332" s="32">
        <v>2</v>
      </c>
      <c r="J332" t="s">
        <v>994</v>
      </c>
      <c r="K332" t="s">
        <v>731</v>
      </c>
      <c r="L332" s="17">
        <v>44387</v>
      </c>
      <c r="M332">
        <v>88</v>
      </c>
      <c r="N332">
        <v>89</v>
      </c>
      <c r="O332">
        <v>90</v>
      </c>
      <c r="P332" t="s">
        <v>40</v>
      </c>
      <c r="Q332">
        <v>17</v>
      </c>
      <c r="S332">
        <v>10</v>
      </c>
      <c r="T332">
        <v>21</v>
      </c>
      <c r="U332">
        <v>18</v>
      </c>
      <c r="V332">
        <v>14</v>
      </c>
      <c r="W332">
        <v>21</v>
      </c>
      <c r="X332">
        <v>15</v>
      </c>
      <c r="Y332" t="s">
        <v>53</v>
      </c>
      <c r="Z332" s="23">
        <v>93</v>
      </c>
      <c r="AA332" t="str">
        <f>D332&amp;" "&amp;C332</f>
        <v>GRIFFIN KEVIN</v>
      </c>
    </row>
    <row r="333" spans="1:27" ht="14.4" x14ac:dyDescent="0.3">
      <c r="A333" s="25">
        <v>8</v>
      </c>
      <c r="B333" s="25" t="s">
        <v>168</v>
      </c>
      <c r="C333" s="25" t="s">
        <v>95</v>
      </c>
      <c r="D333" s="25" t="s">
        <v>346</v>
      </c>
      <c r="E333" t="str">
        <f>AA333</f>
        <v>GRIFFIN KEVIN</v>
      </c>
      <c r="F333" s="25" t="s">
        <v>49</v>
      </c>
      <c r="G333" s="24">
        <v>3</v>
      </c>
      <c r="H333" t="str">
        <f>IF(G333&gt;2,"3 or More")</f>
        <v>3 or More</v>
      </c>
      <c r="I333" s="24">
        <v>1</v>
      </c>
      <c r="J333" t="s">
        <v>994</v>
      </c>
      <c r="K333" s="25" t="s">
        <v>878</v>
      </c>
      <c r="L333" s="25" t="s">
        <v>879</v>
      </c>
      <c r="M333" s="25">
        <v>88</v>
      </c>
      <c r="N333" s="25">
        <v>89</v>
      </c>
      <c r="O333" s="25">
        <v>90</v>
      </c>
      <c r="P333" s="25" t="s">
        <v>40</v>
      </c>
      <c r="Q333" s="25">
        <v>10</v>
      </c>
      <c r="R333" s="25"/>
      <c r="S333" s="25">
        <v>11</v>
      </c>
      <c r="T333" s="25">
        <v>10</v>
      </c>
      <c r="U333" s="25">
        <v>10</v>
      </c>
      <c r="V333" s="25">
        <v>11</v>
      </c>
      <c r="W333" s="25">
        <v>10</v>
      </c>
      <c r="X333" s="25">
        <v>9</v>
      </c>
      <c r="Y333" s="25" t="s">
        <v>53</v>
      </c>
      <c r="Z333" s="29">
        <v>93</v>
      </c>
      <c r="AA333" t="str">
        <f>D333&amp;" "&amp;C333</f>
        <v>GRIFFIN KEVIN</v>
      </c>
    </row>
    <row r="334" spans="1:27" ht="14.4" x14ac:dyDescent="0.3">
      <c r="A334">
        <v>4</v>
      </c>
      <c r="B334" t="s">
        <v>10</v>
      </c>
      <c r="C334" t="s">
        <v>289</v>
      </c>
      <c r="D334" t="s">
        <v>359</v>
      </c>
      <c r="E334" t="str">
        <f>AA334</f>
        <v>GRIGSBY JAY</v>
      </c>
      <c r="F334" t="s">
        <v>38</v>
      </c>
      <c r="G334" s="32">
        <v>6</v>
      </c>
      <c r="H334" t="str">
        <f>IF(G334&gt;2,"3 or More")</f>
        <v>3 or More</v>
      </c>
      <c r="I334" s="32">
        <v>2</v>
      </c>
      <c r="J334" t="s">
        <v>994</v>
      </c>
      <c r="K334" t="s">
        <v>8</v>
      </c>
      <c r="L334" t="s">
        <v>270</v>
      </c>
      <c r="M334">
        <v>88</v>
      </c>
      <c r="N334">
        <v>89</v>
      </c>
      <c r="O334">
        <v>90</v>
      </c>
      <c r="P334" t="s">
        <v>40</v>
      </c>
      <c r="Q334">
        <v>3</v>
      </c>
      <c r="S334">
        <v>25</v>
      </c>
      <c r="T334">
        <v>4</v>
      </c>
      <c r="U334">
        <v>3</v>
      </c>
      <c r="V334">
        <v>1</v>
      </c>
      <c r="W334">
        <v>3</v>
      </c>
      <c r="X334">
        <v>3</v>
      </c>
      <c r="Y334" t="s">
        <v>56</v>
      </c>
      <c r="Z334" s="28">
        <v>302</v>
      </c>
      <c r="AA334" t="str">
        <f>D334&amp;" "&amp;C334</f>
        <v>GRIGSBY JAY</v>
      </c>
    </row>
    <row r="335" spans="1:27" ht="14.4" x14ac:dyDescent="0.3">
      <c r="A335">
        <v>5</v>
      </c>
      <c r="B335" t="s">
        <v>10</v>
      </c>
      <c r="C335" t="s">
        <v>289</v>
      </c>
      <c r="D335" t="s">
        <v>359</v>
      </c>
      <c r="E335" t="str">
        <f>AA335</f>
        <v>GRIGSBY JAY</v>
      </c>
      <c r="F335" t="s">
        <v>38</v>
      </c>
      <c r="G335" s="32">
        <v>6</v>
      </c>
      <c r="H335" t="str">
        <f>IF(G335&gt;2,"3 or More")</f>
        <v>3 or More</v>
      </c>
      <c r="I335" s="32">
        <v>3</v>
      </c>
      <c r="J335" t="s">
        <v>994</v>
      </c>
      <c r="K335" t="s">
        <v>5</v>
      </c>
      <c r="L335" t="s">
        <v>394</v>
      </c>
      <c r="M335">
        <v>88</v>
      </c>
      <c r="N335">
        <v>89</v>
      </c>
      <c r="O335">
        <v>90</v>
      </c>
      <c r="P335" t="s">
        <v>40</v>
      </c>
      <c r="Q335">
        <v>5</v>
      </c>
      <c r="S335">
        <v>21</v>
      </c>
      <c r="T335">
        <v>5</v>
      </c>
      <c r="U335">
        <v>6</v>
      </c>
      <c r="V335">
        <v>7</v>
      </c>
      <c r="W335">
        <v>5</v>
      </c>
      <c r="X335">
        <v>5</v>
      </c>
      <c r="Y335" t="s">
        <v>56</v>
      </c>
      <c r="Z335" s="28">
        <v>302</v>
      </c>
      <c r="AA335" t="str">
        <f>D335&amp;" "&amp;C335</f>
        <v>GRIGSBY JAY</v>
      </c>
    </row>
    <row r="336" spans="1:27" x14ac:dyDescent="0.25">
      <c r="A336">
        <v>2</v>
      </c>
      <c r="B336" t="s">
        <v>10</v>
      </c>
      <c r="C336" t="s">
        <v>289</v>
      </c>
      <c r="D336" t="s">
        <v>359</v>
      </c>
      <c r="E336" t="str">
        <f>AA336</f>
        <v>GRIGSBY JAY</v>
      </c>
      <c r="F336" t="s">
        <v>38</v>
      </c>
      <c r="G336">
        <v>6</v>
      </c>
      <c r="H336" t="str">
        <f>IF(G336&gt;2,"3 or More")</f>
        <v>3 or More</v>
      </c>
      <c r="I336">
        <v>1</v>
      </c>
      <c r="J336" t="s">
        <v>994</v>
      </c>
      <c r="K336" t="s">
        <v>630</v>
      </c>
      <c r="L336" t="s">
        <v>631</v>
      </c>
      <c r="M336">
        <v>88</v>
      </c>
      <c r="N336">
        <v>89</v>
      </c>
      <c r="O336">
        <v>90</v>
      </c>
      <c r="P336" t="s">
        <v>40</v>
      </c>
      <c r="Q336">
        <v>2</v>
      </c>
      <c r="S336">
        <v>27</v>
      </c>
      <c r="T336">
        <v>2</v>
      </c>
      <c r="U336">
        <v>2</v>
      </c>
      <c r="V336">
        <v>2</v>
      </c>
      <c r="W336">
        <v>89</v>
      </c>
      <c r="X336">
        <v>89</v>
      </c>
      <c r="Y336" t="s">
        <v>56</v>
      </c>
      <c r="Z336" s="28">
        <v>302</v>
      </c>
      <c r="AA336" t="str">
        <f>D336&amp;" "&amp;C336</f>
        <v>GRIGSBY JAY</v>
      </c>
    </row>
    <row r="337" spans="1:27" ht="14.4" x14ac:dyDescent="0.3">
      <c r="A337">
        <v>6</v>
      </c>
      <c r="B337" t="s">
        <v>10</v>
      </c>
      <c r="C337" t="s">
        <v>289</v>
      </c>
      <c r="D337" t="s">
        <v>359</v>
      </c>
      <c r="E337" t="str">
        <f>AA337</f>
        <v>GRIGSBY JAY</v>
      </c>
      <c r="F337" t="s">
        <v>38</v>
      </c>
      <c r="G337" s="32">
        <v>6</v>
      </c>
      <c r="H337" t="str">
        <f>IF(G337&gt;2,"3 or More")</f>
        <v>3 or More</v>
      </c>
      <c r="I337" s="32">
        <v>2</v>
      </c>
      <c r="J337" t="s">
        <v>994</v>
      </c>
      <c r="K337" t="s">
        <v>534</v>
      </c>
      <c r="L337" s="36" t="s">
        <v>535</v>
      </c>
      <c r="M337">
        <v>88</v>
      </c>
      <c r="N337">
        <v>89</v>
      </c>
      <c r="O337">
        <v>90</v>
      </c>
      <c r="P337" t="s">
        <v>40</v>
      </c>
      <c r="Q337">
        <v>5</v>
      </c>
      <c r="R337">
        <v>21</v>
      </c>
      <c r="T337">
        <v>6</v>
      </c>
      <c r="U337">
        <v>4</v>
      </c>
      <c r="V337">
        <v>5</v>
      </c>
      <c r="W337">
        <v>7</v>
      </c>
      <c r="X337">
        <v>7</v>
      </c>
      <c r="Y337" t="s">
        <v>56</v>
      </c>
      <c r="Z337" s="28">
        <v>302</v>
      </c>
      <c r="AA337" t="str">
        <f>D337&amp;" "&amp;C337</f>
        <v>GRIGSBY JAY</v>
      </c>
    </row>
    <row r="338" spans="1:27" x14ac:dyDescent="0.25">
      <c r="A338">
        <v>5</v>
      </c>
      <c r="B338" t="s">
        <v>10</v>
      </c>
      <c r="C338" t="s">
        <v>289</v>
      </c>
      <c r="D338" t="s">
        <v>359</v>
      </c>
      <c r="E338" t="str">
        <f>AA338</f>
        <v>GRIGSBY JAY</v>
      </c>
      <c r="F338" t="s">
        <v>38</v>
      </c>
      <c r="G338">
        <v>6</v>
      </c>
      <c r="H338" t="str">
        <f>IF(G338&gt;2,"3 or More")</f>
        <v>3 or More</v>
      </c>
      <c r="I338">
        <v>2</v>
      </c>
      <c r="J338" t="s">
        <v>994</v>
      </c>
      <c r="K338" t="s">
        <v>662</v>
      </c>
      <c r="L338" t="s">
        <v>663</v>
      </c>
      <c r="M338">
        <v>88</v>
      </c>
      <c r="N338">
        <v>89</v>
      </c>
      <c r="O338">
        <v>90</v>
      </c>
      <c r="P338" t="s">
        <v>40</v>
      </c>
      <c r="Q338">
        <v>3</v>
      </c>
      <c r="S338">
        <v>25</v>
      </c>
      <c r="T338">
        <v>4</v>
      </c>
      <c r="U338">
        <v>7</v>
      </c>
      <c r="V338">
        <v>4</v>
      </c>
      <c r="W338">
        <v>6</v>
      </c>
      <c r="X338">
        <v>2</v>
      </c>
      <c r="Y338" t="s">
        <v>56</v>
      </c>
      <c r="Z338" s="28">
        <v>302</v>
      </c>
      <c r="AA338" t="str">
        <f>D338&amp;" "&amp;C338</f>
        <v>GRIGSBY JAY</v>
      </c>
    </row>
    <row r="339" spans="1:27" x14ac:dyDescent="0.25">
      <c r="A339">
        <v>4</v>
      </c>
      <c r="B339" t="s">
        <v>10</v>
      </c>
      <c r="C339" t="s">
        <v>289</v>
      </c>
      <c r="D339" t="s">
        <v>359</v>
      </c>
      <c r="E339" t="str">
        <f>AA339</f>
        <v>GRIGSBY JAY</v>
      </c>
      <c r="F339" t="s">
        <v>38</v>
      </c>
      <c r="G339">
        <v>6</v>
      </c>
      <c r="H339" t="str">
        <f>IF(G339&gt;2,"3 or More")</f>
        <v>3 or More</v>
      </c>
      <c r="I339">
        <v>2</v>
      </c>
      <c r="J339" t="s">
        <v>994</v>
      </c>
      <c r="K339" t="s">
        <v>731</v>
      </c>
      <c r="L339" s="17">
        <v>44387</v>
      </c>
      <c r="M339">
        <v>88</v>
      </c>
      <c r="N339">
        <v>89</v>
      </c>
      <c r="O339">
        <v>90</v>
      </c>
      <c r="P339" t="s">
        <v>40</v>
      </c>
      <c r="Q339">
        <v>2</v>
      </c>
      <c r="S339">
        <v>27</v>
      </c>
      <c r="T339">
        <v>2</v>
      </c>
      <c r="U339">
        <v>2</v>
      </c>
      <c r="V339">
        <v>3</v>
      </c>
      <c r="W339">
        <v>5</v>
      </c>
      <c r="X339">
        <v>3</v>
      </c>
      <c r="Y339" t="s">
        <v>56</v>
      </c>
      <c r="Z339" s="23">
        <v>302</v>
      </c>
      <c r="AA339" t="str">
        <f>D339&amp;" "&amp;C339</f>
        <v>GRIGSBY JAY</v>
      </c>
    </row>
    <row r="340" spans="1:27" x14ac:dyDescent="0.25">
      <c r="A340">
        <v>3</v>
      </c>
      <c r="B340" t="s">
        <v>163</v>
      </c>
      <c r="C340" t="s">
        <v>503</v>
      </c>
      <c r="D340" t="s">
        <v>697</v>
      </c>
      <c r="E340" t="str">
        <f>AA340</f>
        <v>GRINDROD EDDIE</v>
      </c>
      <c r="F340" t="s">
        <v>343</v>
      </c>
      <c r="G340">
        <v>1</v>
      </c>
      <c r="H340" t="b">
        <f>IF(G340&gt;2,"3 or More")</f>
        <v>0</v>
      </c>
      <c r="I340">
        <v>2</v>
      </c>
      <c r="J340">
        <v>1</v>
      </c>
      <c r="K340" t="s">
        <v>662</v>
      </c>
      <c r="L340" t="s">
        <v>663</v>
      </c>
      <c r="M340">
        <v>88</v>
      </c>
      <c r="N340">
        <v>89</v>
      </c>
      <c r="O340">
        <v>90</v>
      </c>
      <c r="P340" t="s">
        <v>40</v>
      </c>
      <c r="Q340">
        <v>3</v>
      </c>
      <c r="S340">
        <v>25</v>
      </c>
      <c r="T340">
        <v>2</v>
      </c>
      <c r="U340">
        <v>2</v>
      </c>
      <c r="V340">
        <v>2</v>
      </c>
      <c r="W340">
        <v>100</v>
      </c>
      <c r="X340">
        <v>100</v>
      </c>
      <c r="Y340" t="s">
        <v>59</v>
      </c>
      <c r="Z340" s="23" t="s">
        <v>698</v>
      </c>
      <c r="AA340" t="str">
        <f>D340&amp;" "&amp;C340</f>
        <v>GRINDROD EDDIE</v>
      </c>
    </row>
    <row r="341" spans="1:27" x14ac:dyDescent="0.25">
      <c r="A341">
        <v>4</v>
      </c>
      <c r="B341" t="s">
        <v>13</v>
      </c>
      <c r="C341" t="s">
        <v>785</v>
      </c>
      <c r="D341" t="s">
        <v>786</v>
      </c>
      <c r="E341" t="str">
        <f>AA341</f>
        <v>GROSSAINT RAYMOND</v>
      </c>
      <c r="F341" t="s">
        <v>52</v>
      </c>
      <c r="G341">
        <v>1</v>
      </c>
      <c r="H341" t="b">
        <f>IF(G341&gt;2,"3 or More")</f>
        <v>0</v>
      </c>
      <c r="I341">
        <v>2</v>
      </c>
      <c r="J341">
        <v>1</v>
      </c>
      <c r="K341" t="s">
        <v>731</v>
      </c>
      <c r="L341" s="17">
        <v>44387</v>
      </c>
      <c r="M341">
        <v>88</v>
      </c>
      <c r="N341">
        <v>89</v>
      </c>
      <c r="O341">
        <v>90</v>
      </c>
      <c r="P341" t="s">
        <v>40</v>
      </c>
      <c r="Q341">
        <v>15</v>
      </c>
      <c r="S341">
        <v>10</v>
      </c>
      <c r="T341">
        <v>18</v>
      </c>
      <c r="U341">
        <v>15</v>
      </c>
      <c r="V341">
        <v>17</v>
      </c>
      <c r="W341">
        <v>18</v>
      </c>
      <c r="X341">
        <v>11</v>
      </c>
      <c r="Y341" t="s">
        <v>56</v>
      </c>
      <c r="Z341" s="23">
        <v>270</v>
      </c>
      <c r="AA341" t="str">
        <f>D341&amp;" "&amp;C341</f>
        <v>GROSSAINT RAYMOND</v>
      </c>
    </row>
    <row r="342" spans="1:27" x14ac:dyDescent="0.25">
      <c r="A342">
        <v>3</v>
      </c>
      <c r="B342" t="s">
        <v>168</v>
      </c>
      <c r="C342" t="s">
        <v>443</v>
      </c>
      <c r="D342" t="s">
        <v>478</v>
      </c>
      <c r="E342" t="str">
        <f>AA342</f>
        <v>GULKE RUSSELL</v>
      </c>
      <c r="F342" t="s">
        <v>52</v>
      </c>
      <c r="G342">
        <v>1</v>
      </c>
      <c r="H342" t="b">
        <f>IF(G342&gt;2,"3 or More")</f>
        <v>0</v>
      </c>
      <c r="I342">
        <v>3</v>
      </c>
      <c r="J342">
        <v>1</v>
      </c>
      <c r="K342" t="s">
        <v>5</v>
      </c>
      <c r="L342" t="s">
        <v>394</v>
      </c>
      <c r="M342">
        <v>88</v>
      </c>
      <c r="N342">
        <v>89</v>
      </c>
      <c r="O342">
        <v>90</v>
      </c>
      <c r="P342" t="s">
        <v>40</v>
      </c>
      <c r="Q342">
        <v>15</v>
      </c>
      <c r="S342">
        <v>10</v>
      </c>
      <c r="T342">
        <v>17</v>
      </c>
      <c r="U342">
        <v>16</v>
      </c>
      <c r="V342">
        <v>14</v>
      </c>
      <c r="W342">
        <v>89</v>
      </c>
      <c r="X342">
        <v>89</v>
      </c>
      <c r="Y342" t="s">
        <v>56</v>
      </c>
      <c r="Z342" s="28">
        <v>77</v>
      </c>
      <c r="AA342" t="str">
        <f>D342&amp;" "&amp;C342</f>
        <v>GULKE RUSSELL</v>
      </c>
    </row>
    <row r="343" spans="1:27" x14ac:dyDescent="0.25">
      <c r="A343">
        <v>2</v>
      </c>
      <c r="B343" t="s">
        <v>122</v>
      </c>
      <c r="C343" t="s">
        <v>319</v>
      </c>
      <c r="D343" t="s">
        <v>320</v>
      </c>
      <c r="E343" t="str">
        <f>AA343</f>
        <v>HACOZAN WAYNE</v>
      </c>
      <c r="F343" t="s">
        <v>52</v>
      </c>
      <c r="G343">
        <v>1</v>
      </c>
      <c r="H343" t="b">
        <f>IF(G343&gt;2,"3 or More")</f>
        <v>0</v>
      </c>
      <c r="I343">
        <v>2</v>
      </c>
      <c r="J343">
        <v>1</v>
      </c>
      <c r="K343" t="s">
        <v>8</v>
      </c>
      <c r="L343" t="s">
        <v>270</v>
      </c>
      <c r="M343">
        <v>88</v>
      </c>
      <c r="N343">
        <v>89</v>
      </c>
      <c r="O343">
        <v>90</v>
      </c>
      <c r="P343" t="s">
        <v>40</v>
      </c>
      <c r="Q343">
        <v>2</v>
      </c>
      <c r="S343">
        <v>27</v>
      </c>
      <c r="T343">
        <v>12</v>
      </c>
      <c r="U343">
        <v>12</v>
      </c>
      <c r="W343">
        <v>13</v>
      </c>
      <c r="X343">
        <v>12</v>
      </c>
      <c r="Y343" t="s">
        <v>59</v>
      </c>
      <c r="Z343" s="23" t="s">
        <v>321</v>
      </c>
      <c r="AA343" t="str">
        <f>D343&amp;" "&amp;C343</f>
        <v>HACOZAN WAYNE</v>
      </c>
    </row>
    <row r="344" spans="1:27" x14ac:dyDescent="0.25">
      <c r="A344">
        <v>7</v>
      </c>
      <c r="B344" t="s">
        <v>168</v>
      </c>
      <c r="C344" t="s">
        <v>119</v>
      </c>
      <c r="D344" t="s">
        <v>867</v>
      </c>
      <c r="E344" t="str">
        <f>AA344</f>
        <v>HALE MIKE</v>
      </c>
      <c r="F344" t="s">
        <v>49</v>
      </c>
      <c r="G344">
        <v>1</v>
      </c>
      <c r="H344" t="b">
        <f>IF(G344&gt;2,"3 or More")</f>
        <v>0</v>
      </c>
      <c r="I344">
        <v>2</v>
      </c>
      <c r="J344">
        <v>1</v>
      </c>
      <c r="K344" t="s">
        <v>731</v>
      </c>
      <c r="L344" s="17">
        <v>44387</v>
      </c>
      <c r="M344">
        <v>88</v>
      </c>
      <c r="N344">
        <v>89</v>
      </c>
      <c r="O344">
        <v>90</v>
      </c>
      <c r="P344" t="s">
        <v>40</v>
      </c>
      <c r="Q344">
        <v>15</v>
      </c>
      <c r="S344">
        <v>10</v>
      </c>
      <c r="T344">
        <v>15</v>
      </c>
      <c r="U344">
        <v>14</v>
      </c>
      <c r="V344">
        <v>20</v>
      </c>
      <c r="W344">
        <v>15</v>
      </c>
      <c r="X344">
        <v>19</v>
      </c>
      <c r="Y344" t="s">
        <v>53</v>
      </c>
      <c r="Z344" s="23">
        <v>122</v>
      </c>
      <c r="AA344" t="str">
        <f>D344&amp;" "&amp;C344</f>
        <v>HALE MIKE</v>
      </c>
    </row>
    <row r="345" spans="1:27" x14ac:dyDescent="0.25">
      <c r="A345">
        <v>3</v>
      </c>
      <c r="B345" t="s">
        <v>15</v>
      </c>
      <c r="C345" t="s">
        <v>81</v>
      </c>
      <c r="D345" t="s">
        <v>555</v>
      </c>
      <c r="E345" t="str">
        <f>AA345</f>
        <v>HALL MARK</v>
      </c>
      <c r="F345" t="s">
        <v>101</v>
      </c>
      <c r="G345">
        <v>2</v>
      </c>
      <c r="H345" t="b">
        <f>IF(G345&gt;2,"3 or More")</f>
        <v>0</v>
      </c>
      <c r="I345">
        <v>2</v>
      </c>
      <c r="J345" t="s">
        <v>994</v>
      </c>
      <c r="K345" t="s">
        <v>534</v>
      </c>
      <c r="L345" t="s">
        <v>535</v>
      </c>
      <c r="M345">
        <v>88</v>
      </c>
      <c r="N345">
        <v>89</v>
      </c>
      <c r="O345">
        <v>90</v>
      </c>
      <c r="P345" t="s">
        <v>40</v>
      </c>
      <c r="Q345">
        <v>7</v>
      </c>
      <c r="S345">
        <v>17</v>
      </c>
      <c r="T345">
        <v>8</v>
      </c>
      <c r="U345">
        <v>7</v>
      </c>
      <c r="V345">
        <v>6</v>
      </c>
      <c r="W345">
        <v>7</v>
      </c>
      <c r="X345">
        <v>7</v>
      </c>
      <c r="Y345" t="s">
        <v>41</v>
      </c>
      <c r="Z345" s="28">
        <v>25</v>
      </c>
      <c r="AA345" t="str">
        <f>D345&amp;" "&amp;C345</f>
        <v>HALL MARK</v>
      </c>
    </row>
    <row r="346" spans="1:27" ht="14.4" x14ac:dyDescent="0.3">
      <c r="A346" s="25">
        <v>2</v>
      </c>
      <c r="B346" s="25" t="s">
        <v>15</v>
      </c>
      <c r="C346" s="25" t="s">
        <v>81</v>
      </c>
      <c r="D346" s="25" t="s">
        <v>555</v>
      </c>
      <c r="E346" t="str">
        <f>AA346</f>
        <v>HALL MARK</v>
      </c>
      <c r="F346" s="25" t="s">
        <v>101</v>
      </c>
      <c r="G346" s="24">
        <v>2</v>
      </c>
      <c r="H346" t="b">
        <f>IF(G346&gt;2,"3 or More")</f>
        <v>0</v>
      </c>
      <c r="I346" s="24">
        <v>1</v>
      </c>
      <c r="J346" t="s">
        <v>994</v>
      </c>
      <c r="K346" s="25" t="s">
        <v>878</v>
      </c>
      <c r="L346" s="25" t="s">
        <v>879</v>
      </c>
      <c r="M346" s="25">
        <v>88</v>
      </c>
      <c r="N346" s="25">
        <v>89</v>
      </c>
      <c r="O346" s="25">
        <v>90</v>
      </c>
      <c r="P346" s="25" t="s">
        <v>40</v>
      </c>
      <c r="Q346" s="25">
        <v>12</v>
      </c>
      <c r="R346" s="25"/>
      <c r="S346" s="25">
        <v>10</v>
      </c>
      <c r="T346" s="25">
        <v>5</v>
      </c>
      <c r="U346" s="25">
        <v>6</v>
      </c>
      <c r="V346" s="25">
        <v>3</v>
      </c>
      <c r="W346" s="25">
        <v>88</v>
      </c>
      <c r="X346" s="25">
        <v>21</v>
      </c>
      <c r="Y346" s="25" t="s">
        <v>41</v>
      </c>
      <c r="Z346" s="29">
        <v>25</v>
      </c>
      <c r="AA346" t="str">
        <f>D346&amp;" "&amp;C346</f>
        <v>HALL MARK</v>
      </c>
    </row>
    <row r="347" spans="1:27" ht="14.4" x14ac:dyDescent="0.3">
      <c r="A347" s="25">
        <v>6</v>
      </c>
      <c r="B347" s="25" t="s">
        <v>13</v>
      </c>
      <c r="C347" s="25" t="s">
        <v>67</v>
      </c>
      <c r="D347" s="25" t="s">
        <v>555</v>
      </c>
      <c r="E347" t="str">
        <f>AA347</f>
        <v>HALL TOM</v>
      </c>
      <c r="F347" s="25" t="s">
        <v>52</v>
      </c>
      <c r="G347" s="24">
        <v>1</v>
      </c>
      <c r="H347" t="b">
        <f>IF(G347&gt;2,"3 or More")</f>
        <v>0</v>
      </c>
      <c r="I347" s="24">
        <v>1</v>
      </c>
      <c r="J347" s="24">
        <v>1</v>
      </c>
      <c r="K347" s="25" t="s">
        <v>878</v>
      </c>
      <c r="L347" s="25" t="s">
        <v>879</v>
      </c>
      <c r="M347" s="25">
        <v>88</v>
      </c>
      <c r="N347" s="25">
        <v>89</v>
      </c>
      <c r="O347" s="25">
        <v>90</v>
      </c>
      <c r="P347" s="25" t="s">
        <v>40</v>
      </c>
      <c r="Q347" s="25">
        <v>2</v>
      </c>
      <c r="R347" s="25"/>
      <c r="S347" s="25">
        <v>27</v>
      </c>
      <c r="T347" s="25">
        <v>3</v>
      </c>
      <c r="U347" s="25">
        <v>3</v>
      </c>
      <c r="V347" s="25">
        <v>2</v>
      </c>
      <c r="W347" s="25">
        <v>2</v>
      </c>
      <c r="X347" s="25">
        <v>2</v>
      </c>
      <c r="Y347" s="25" t="s">
        <v>348</v>
      </c>
      <c r="Z347" s="29">
        <v>66</v>
      </c>
      <c r="AA347" t="str">
        <f>D347&amp;" "&amp;C347</f>
        <v>HALL TOM</v>
      </c>
    </row>
    <row r="348" spans="1:27" x14ac:dyDescent="0.25">
      <c r="A348">
        <v>2</v>
      </c>
      <c r="B348" t="s">
        <v>122</v>
      </c>
      <c r="C348" t="s">
        <v>319</v>
      </c>
      <c r="D348" t="s">
        <v>693</v>
      </c>
      <c r="E348" t="str">
        <f>AA348</f>
        <v>HALOZAN WAYNE</v>
      </c>
      <c r="F348" t="s">
        <v>69</v>
      </c>
      <c r="G348">
        <v>1</v>
      </c>
      <c r="H348" t="b">
        <f>IF(G348&gt;2,"3 or More")</f>
        <v>0</v>
      </c>
      <c r="I348">
        <v>2</v>
      </c>
      <c r="J348">
        <v>1</v>
      </c>
      <c r="K348" t="s">
        <v>662</v>
      </c>
      <c r="L348" t="s">
        <v>663</v>
      </c>
      <c r="M348">
        <v>88</v>
      </c>
      <c r="N348">
        <v>89</v>
      </c>
      <c r="O348">
        <v>90</v>
      </c>
      <c r="P348" t="s">
        <v>40</v>
      </c>
      <c r="Q348">
        <v>8</v>
      </c>
      <c r="S348">
        <v>15</v>
      </c>
      <c r="T348">
        <v>8</v>
      </c>
      <c r="U348">
        <v>8</v>
      </c>
      <c r="V348">
        <v>0</v>
      </c>
      <c r="W348">
        <v>8</v>
      </c>
      <c r="X348">
        <v>8</v>
      </c>
      <c r="Y348" t="s">
        <v>59</v>
      </c>
      <c r="Z348" s="23" t="s">
        <v>321</v>
      </c>
      <c r="AA348" t="str">
        <f>D348&amp;" "&amp;C348</f>
        <v>HALOZAN WAYNE</v>
      </c>
    </row>
    <row r="349" spans="1:27" x14ac:dyDescent="0.25">
      <c r="A349">
        <v>7</v>
      </c>
      <c r="B349" t="s">
        <v>168</v>
      </c>
      <c r="C349" t="s">
        <v>119</v>
      </c>
      <c r="D349" t="s">
        <v>861</v>
      </c>
      <c r="E349" t="str">
        <f>AA349</f>
        <v>HAMERSHOCK MIKE</v>
      </c>
      <c r="F349" t="s">
        <v>49</v>
      </c>
      <c r="G349">
        <v>1</v>
      </c>
      <c r="H349" t="b">
        <f>IF(G349&gt;2,"3 or More")</f>
        <v>0</v>
      </c>
      <c r="I349">
        <v>2</v>
      </c>
      <c r="J349">
        <v>1</v>
      </c>
      <c r="K349" t="s">
        <v>731</v>
      </c>
      <c r="L349" s="17">
        <v>44387</v>
      </c>
      <c r="M349">
        <v>88</v>
      </c>
      <c r="N349">
        <v>89</v>
      </c>
      <c r="O349">
        <v>90</v>
      </c>
      <c r="P349" t="s">
        <v>40</v>
      </c>
      <c r="Q349">
        <v>3</v>
      </c>
      <c r="S349">
        <v>25</v>
      </c>
      <c r="T349">
        <v>6</v>
      </c>
      <c r="U349">
        <v>4</v>
      </c>
      <c r="V349">
        <v>3</v>
      </c>
      <c r="W349">
        <v>3</v>
      </c>
      <c r="X349">
        <v>3</v>
      </c>
      <c r="Y349" t="s">
        <v>46</v>
      </c>
      <c r="Z349" s="23" t="s">
        <v>862</v>
      </c>
      <c r="AA349" t="str">
        <f>D349&amp;" "&amp;C349</f>
        <v>HAMERSHOCK MIKE</v>
      </c>
    </row>
    <row r="350" spans="1:27" x14ac:dyDescent="0.25">
      <c r="A350">
        <v>1</v>
      </c>
      <c r="B350" t="s">
        <v>11</v>
      </c>
      <c r="C350" t="s">
        <v>88</v>
      </c>
      <c r="D350" t="s">
        <v>89</v>
      </c>
      <c r="E350" t="str">
        <f>AA350</f>
        <v>HAMILTON CRAIG</v>
      </c>
      <c r="F350" t="s">
        <v>52</v>
      </c>
      <c r="G350">
        <v>2</v>
      </c>
      <c r="H350" t="b">
        <f>IF(G350&gt;2,"3 or More")</f>
        <v>0</v>
      </c>
      <c r="I350">
        <v>3</v>
      </c>
      <c r="J350">
        <v>1</v>
      </c>
      <c r="K350" t="s">
        <v>4</v>
      </c>
      <c r="L350" t="s">
        <v>39</v>
      </c>
      <c r="M350">
        <v>88</v>
      </c>
      <c r="N350">
        <v>89</v>
      </c>
      <c r="O350">
        <v>90</v>
      </c>
      <c r="P350" t="s">
        <v>40</v>
      </c>
      <c r="Q350">
        <v>1</v>
      </c>
      <c r="S350">
        <v>30</v>
      </c>
      <c r="T350">
        <v>2</v>
      </c>
      <c r="U350">
        <v>1</v>
      </c>
      <c r="V350">
        <v>1</v>
      </c>
      <c r="W350">
        <v>1</v>
      </c>
      <c r="X350">
        <v>3</v>
      </c>
      <c r="Y350" t="s">
        <v>59</v>
      </c>
      <c r="Z350" s="28">
        <v>17</v>
      </c>
      <c r="AA350" t="str">
        <f>D350&amp;" "&amp;C350</f>
        <v>HAMILTON CRAIG</v>
      </c>
    </row>
    <row r="351" spans="1:27" x14ac:dyDescent="0.25">
      <c r="A351">
        <v>2</v>
      </c>
      <c r="B351" t="s">
        <v>11</v>
      </c>
      <c r="C351" t="s">
        <v>88</v>
      </c>
      <c r="D351" t="s">
        <v>89</v>
      </c>
      <c r="E351" t="str">
        <f>AA351</f>
        <v>HAMILTON CRAIG</v>
      </c>
      <c r="F351" t="s">
        <v>52</v>
      </c>
      <c r="G351">
        <v>2</v>
      </c>
      <c r="H351" t="b">
        <f>IF(G351&gt;2,"3 or More")</f>
        <v>0</v>
      </c>
      <c r="I351">
        <v>3</v>
      </c>
      <c r="J351">
        <v>1</v>
      </c>
      <c r="K351" t="s">
        <v>5</v>
      </c>
      <c r="L351" t="s">
        <v>394</v>
      </c>
      <c r="M351">
        <v>88</v>
      </c>
      <c r="N351">
        <v>89</v>
      </c>
      <c r="O351">
        <v>90</v>
      </c>
      <c r="P351" t="s">
        <v>40</v>
      </c>
      <c r="Q351">
        <v>11</v>
      </c>
      <c r="S351">
        <v>10</v>
      </c>
      <c r="T351">
        <v>8</v>
      </c>
      <c r="U351">
        <v>8</v>
      </c>
      <c r="V351">
        <v>12</v>
      </c>
      <c r="W351">
        <v>1</v>
      </c>
      <c r="X351">
        <v>89</v>
      </c>
      <c r="Y351" t="s">
        <v>59</v>
      </c>
      <c r="Z351" s="28">
        <v>17</v>
      </c>
      <c r="AA351" t="str">
        <f>D351&amp;" "&amp;C351</f>
        <v>HAMILTON CRAIG</v>
      </c>
    </row>
    <row r="352" spans="1:27" x14ac:dyDescent="0.25">
      <c r="A352">
        <v>5</v>
      </c>
      <c r="B352" t="s">
        <v>9</v>
      </c>
      <c r="C352" t="s">
        <v>801</v>
      </c>
      <c r="D352" t="s">
        <v>89</v>
      </c>
      <c r="E352" t="str">
        <f>AA352</f>
        <v>HAMILTON IAN</v>
      </c>
      <c r="F352" t="s">
        <v>49</v>
      </c>
      <c r="G352">
        <v>1</v>
      </c>
      <c r="H352" t="b">
        <f>IF(G352&gt;2,"3 or More")</f>
        <v>0</v>
      </c>
      <c r="I352">
        <v>2</v>
      </c>
      <c r="J352">
        <v>1</v>
      </c>
      <c r="K352" t="s">
        <v>731</v>
      </c>
      <c r="L352" s="17">
        <v>44387</v>
      </c>
      <c r="M352">
        <v>88</v>
      </c>
      <c r="N352">
        <v>89</v>
      </c>
      <c r="O352">
        <v>90</v>
      </c>
      <c r="P352" t="s">
        <v>40</v>
      </c>
      <c r="Q352">
        <v>3</v>
      </c>
      <c r="S352">
        <v>25</v>
      </c>
      <c r="T352">
        <v>2</v>
      </c>
      <c r="U352">
        <v>6</v>
      </c>
      <c r="V352">
        <v>9</v>
      </c>
      <c r="W352">
        <v>3</v>
      </c>
      <c r="X352">
        <v>2</v>
      </c>
      <c r="Y352" t="s">
        <v>56</v>
      </c>
      <c r="Z352" s="23">
        <v>19</v>
      </c>
      <c r="AA352" t="str">
        <f>D352&amp;" "&amp;C352</f>
        <v>HAMILTON IAN</v>
      </c>
    </row>
    <row r="353" spans="1:27" x14ac:dyDescent="0.25">
      <c r="A353">
        <v>6</v>
      </c>
      <c r="B353" t="s">
        <v>13</v>
      </c>
      <c r="C353" t="s">
        <v>339</v>
      </c>
      <c r="D353" t="s">
        <v>597</v>
      </c>
      <c r="E353" t="str">
        <f>AA353</f>
        <v>HAMMAN PAUL</v>
      </c>
      <c r="F353" t="s">
        <v>49</v>
      </c>
      <c r="G353">
        <v>2</v>
      </c>
      <c r="H353" t="b">
        <f>IF(G353&gt;2,"3 or More")</f>
        <v>0</v>
      </c>
      <c r="I353">
        <v>2</v>
      </c>
      <c r="J353">
        <v>1</v>
      </c>
      <c r="K353" t="s">
        <v>534</v>
      </c>
      <c r="L353" t="s">
        <v>535</v>
      </c>
      <c r="M353">
        <v>88</v>
      </c>
      <c r="N353">
        <v>89</v>
      </c>
      <c r="O353">
        <v>90</v>
      </c>
      <c r="P353" t="s">
        <v>40</v>
      </c>
      <c r="Q353">
        <v>7</v>
      </c>
      <c r="S353">
        <v>17</v>
      </c>
      <c r="T353">
        <v>7</v>
      </c>
      <c r="U353">
        <v>6</v>
      </c>
      <c r="V353">
        <v>5</v>
      </c>
      <c r="W353">
        <v>7</v>
      </c>
      <c r="X353">
        <v>8</v>
      </c>
      <c r="Y353" t="s">
        <v>56</v>
      </c>
      <c r="Z353" s="28">
        <v>218</v>
      </c>
      <c r="AA353" t="str">
        <f>D353&amp;" "&amp;C353</f>
        <v>HAMMAN PAUL</v>
      </c>
    </row>
    <row r="354" spans="1:27" x14ac:dyDescent="0.25">
      <c r="A354">
        <v>4</v>
      </c>
      <c r="B354" t="s">
        <v>13</v>
      </c>
      <c r="C354" t="s">
        <v>339</v>
      </c>
      <c r="D354" t="s">
        <v>597</v>
      </c>
      <c r="E354" t="str">
        <f>AA354</f>
        <v>HAMMAN PAUL</v>
      </c>
      <c r="F354" t="s">
        <v>49</v>
      </c>
      <c r="G354">
        <v>2</v>
      </c>
      <c r="H354" t="b">
        <f>IF(G354&gt;2,"3 or More")</f>
        <v>0</v>
      </c>
      <c r="I354">
        <v>2</v>
      </c>
      <c r="J354">
        <v>1</v>
      </c>
      <c r="K354" t="s">
        <v>731</v>
      </c>
      <c r="L354" s="17">
        <v>44387</v>
      </c>
      <c r="M354">
        <v>88</v>
      </c>
      <c r="N354">
        <v>89</v>
      </c>
      <c r="O354">
        <v>90</v>
      </c>
      <c r="P354" t="s">
        <v>40</v>
      </c>
      <c r="Q354">
        <v>17</v>
      </c>
      <c r="S354">
        <v>10</v>
      </c>
      <c r="T354">
        <v>15</v>
      </c>
      <c r="U354">
        <v>11</v>
      </c>
      <c r="V354">
        <v>12</v>
      </c>
      <c r="W354">
        <v>89</v>
      </c>
      <c r="X354">
        <v>89</v>
      </c>
      <c r="Y354" t="s">
        <v>56</v>
      </c>
      <c r="Z354" s="23">
        <v>218</v>
      </c>
      <c r="AA354" t="str">
        <f>D354&amp;" "&amp;C354</f>
        <v>HAMMAN PAUL</v>
      </c>
    </row>
    <row r="355" spans="1:27" x14ac:dyDescent="0.25">
      <c r="A355">
        <v>5</v>
      </c>
      <c r="B355" t="s">
        <v>9</v>
      </c>
      <c r="C355" t="s">
        <v>119</v>
      </c>
      <c r="D355" t="s">
        <v>800</v>
      </c>
      <c r="E355" t="str">
        <f>AA355</f>
        <v>HAMNESS MIKE</v>
      </c>
      <c r="F355" t="s">
        <v>49</v>
      </c>
      <c r="G355">
        <v>1</v>
      </c>
      <c r="H355" t="b">
        <f>IF(G355&gt;2,"3 or More")</f>
        <v>0</v>
      </c>
      <c r="I355">
        <v>2</v>
      </c>
      <c r="J355">
        <v>1</v>
      </c>
      <c r="K355" t="s">
        <v>731</v>
      </c>
      <c r="L355" s="17">
        <v>44387</v>
      </c>
      <c r="M355">
        <v>88</v>
      </c>
      <c r="N355">
        <v>89</v>
      </c>
      <c r="O355">
        <v>90</v>
      </c>
      <c r="P355" t="s">
        <v>40</v>
      </c>
      <c r="Q355">
        <v>2</v>
      </c>
      <c r="S355">
        <v>27</v>
      </c>
      <c r="T355">
        <v>1</v>
      </c>
      <c r="U355">
        <v>3</v>
      </c>
      <c r="V355">
        <v>1</v>
      </c>
      <c r="W355">
        <v>6</v>
      </c>
      <c r="X355">
        <v>5</v>
      </c>
      <c r="Y355" t="s">
        <v>41</v>
      </c>
      <c r="Z355" s="23">
        <v>332</v>
      </c>
      <c r="AA355" t="str">
        <f>D355&amp;" "&amp;C355</f>
        <v>HAMNESS MIKE</v>
      </c>
    </row>
    <row r="356" spans="1:27" x14ac:dyDescent="0.25">
      <c r="A356">
        <v>1</v>
      </c>
      <c r="B356" t="s">
        <v>12</v>
      </c>
      <c r="C356" t="s">
        <v>201</v>
      </c>
      <c r="D356" t="s">
        <v>741</v>
      </c>
      <c r="E356" t="str">
        <f>AA356</f>
        <v>HAMNESS, SR TERRY</v>
      </c>
      <c r="F356" t="s">
        <v>49</v>
      </c>
      <c r="G356">
        <v>1</v>
      </c>
      <c r="H356" t="b">
        <f>IF(G356&gt;2,"3 or More")</f>
        <v>0</v>
      </c>
      <c r="I356">
        <v>2</v>
      </c>
      <c r="J356">
        <v>1</v>
      </c>
      <c r="K356" t="s">
        <v>731</v>
      </c>
      <c r="L356" s="17">
        <v>44387</v>
      </c>
      <c r="M356">
        <v>88</v>
      </c>
      <c r="N356">
        <v>89</v>
      </c>
      <c r="O356">
        <v>90</v>
      </c>
      <c r="P356" t="s">
        <v>40</v>
      </c>
      <c r="Q356">
        <v>2</v>
      </c>
      <c r="S356">
        <v>27</v>
      </c>
      <c r="T356">
        <v>2</v>
      </c>
      <c r="U356">
        <v>2</v>
      </c>
      <c r="W356">
        <v>2</v>
      </c>
      <c r="X356">
        <v>2</v>
      </c>
      <c r="Y356" t="s">
        <v>53</v>
      </c>
      <c r="Z356" s="23">
        <v>93</v>
      </c>
      <c r="AA356" t="str">
        <f>D356&amp;" "&amp;C356</f>
        <v>HAMNESS, SR TERRY</v>
      </c>
    </row>
    <row r="357" spans="1:27" x14ac:dyDescent="0.25">
      <c r="A357">
        <v>4</v>
      </c>
      <c r="B357" t="s">
        <v>14</v>
      </c>
      <c r="C357" t="s">
        <v>506</v>
      </c>
      <c r="D357" t="s">
        <v>507</v>
      </c>
      <c r="E357" t="str">
        <f>AA357</f>
        <v>HANDRICK JARETT</v>
      </c>
      <c r="F357" t="s">
        <v>52</v>
      </c>
      <c r="G357">
        <v>1</v>
      </c>
      <c r="H357" t="b">
        <f>IF(G357&gt;2,"3 or More")</f>
        <v>0</v>
      </c>
      <c r="I357">
        <v>3</v>
      </c>
      <c r="J357">
        <v>1</v>
      </c>
      <c r="K357" t="s">
        <v>5</v>
      </c>
      <c r="L357" t="s">
        <v>394</v>
      </c>
      <c r="M357">
        <v>88</v>
      </c>
      <c r="N357">
        <v>89</v>
      </c>
      <c r="O357">
        <v>90</v>
      </c>
      <c r="P357" t="s">
        <v>40</v>
      </c>
      <c r="Q357">
        <v>15</v>
      </c>
      <c r="S357">
        <v>10</v>
      </c>
      <c r="T357">
        <v>15</v>
      </c>
      <c r="U357">
        <v>18</v>
      </c>
      <c r="V357">
        <v>18</v>
      </c>
      <c r="W357">
        <v>14</v>
      </c>
      <c r="X357">
        <v>14</v>
      </c>
      <c r="Y357" t="s">
        <v>59</v>
      </c>
      <c r="Z357" s="28">
        <v>104</v>
      </c>
      <c r="AA357" t="str">
        <f>D357&amp;" "&amp;C357</f>
        <v>HANDRICK JARETT</v>
      </c>
    </row>
    <row r="358" spans="1:27" x14ac:dyDescent="0.25">
      <c r="A358">
        <v>4</v>
      </c>
      <c r="B358" t="s">
        <v>14</v>
      </c>
      <c r="C358" t="s">
        <v>711</v>
      </c>
      <c r="D358" t="s">
        <v>712</v>
      </c>
      <c r="E358" t="str">
        <f>AA358</f>
        <v>HANE DARYL</v>
      </c>
      <c r="F358" t="s">
        <v>52</v>
      </c>
      <c r="G358">
        <v>1</v>
      </c>
      <c r="H358" t="b">
        <f>IF(G358&gt;2,"3 or More")</f>
        <v>0</v>
      </c>
      <c r="I358">
        <v>2</v>
      </c>
      <c r="J358">
        <v>1</v>
      </c>
      <c r="K358" t="s">
        <v>662</v>
      </c>
      <c r="L358" t="s">
        <v>663</v>
      </c>
      <c r="M358">
        <v>88</v>
      </c>
      <c r="N358">
        <v>89</v>
      </c>
      <c r="O358">
        <v>90</v>
      </c>
      <c r="P358" t="s">
        <v>40</v>
      </c>
      <c r="Q358">
        <v>5</v>
      </c>
      <c r="S358">
        <v>21</v>
      </c>
      <c r="T358">
        <v>7</v>
      </c>
      <c r="U358">
        <v>7</v>
      </c>
      <c r="V358">
        <v>5</v>
      </c>
      <c r="W358">
        <v>4</v>
      </c>
      <c r="X358">
        <v>3</v>
      </c>
      <c r="Y358" t="s">
        <v>53</v>
      </c>
      <c r="Z358" s="28">
        <v>264</v>
      </c>
      <c r="AA358" t="str">
        <f>D358&amp;" "&amp;C358</f>
        <v>HANE DARYL</v>
      </c>
    </row>
    <row r="359" spans="1:27" x14ac:dyDescent="0.25">
      <c r="A359">
        <v>5</v>
      </c>
      <c r="B359" t="s">
        <v>14</v>
      </c>
      <c r="C359" t="s">
        <v>365</v>
      </c>
      <c r="D359" t="s">
        <v>366</v>
      </c>
      <c r="E359" t="str">
        <f>AA359</f>
        <v>HANEY DARRYL</v>
      </c>
      <c r="F359" t="s">
        <v>178</v>
      </c>
      <c r="G359">
        <v>3</v>
      </c>
      <c r="H359" t="str">
        <f>IF(G359&gt;2,"3 or More")</f>
        <v>3 or More</v>
      </c>
      <c r="I359">
        <v>2</v>
      </c>
      <c r="J359" t="s">
        <v>994</v>
      </c>
      <c r="K359" t="s">
        <v>8</v>
      </c>
      <c r="L359" t="s">
        <v>270</v>
      </c>
      <c r="M359">
        <v>88</v>
      </c>
      <c r="N359">
        <v>89</v>
      </c>
      <c r="O359">
        <v>90</v>
      </c>
      <c r="P359" t="s">
        <v>40</v>
      </c>
      <c r="Q359">
        <v>2</v>
      </c>
      <c r="S359">
        <v>27</v>
      </c>
      <c r="T359">
        <v>3</v>
      </c>
      <c r="U359">
        <v>2</v>
      </c>
      <c r="V359">
        <v>2</v>
      </c>
      <c r="W359">
        <v>2</v>
      </c>
      <c r="X359">
        <v>2</v>
      </c>
      <c r="Y359" t="s">
        <v>53</v>
      </c>
      <c r="Z359" s="28">
        <v>264</v>
      </c>
      <c r="AA359" t="str">
        <f>D359&amp;" "&amp;C359</f>
        <v>HANEY DARRYL</v>
      </c>
    </row>
    <row r="360" spans="1:27" x14ac:dyDescent="0.25">
      <c r="A360">
        <v>4</v>
      </c>
      <c r="B360" t="s">
        <v>14</v>
      </c>
      <c r="C360" t="s">
        <v>365</v>
      </c>
      <c r="D360" t="s">
        <v>366</v>
      </c>
      <c r="E360" t="str">
        <f>AA360</f>
        <v>HANEY DARRYL</v>
      </c>
      <c r="F360" s="4" t="s">
        <v>178</v>
      </c>
      <c r="G360">
        <v>3</v>
      </c>
      <c r="H360" t="str">
        <f>IF(G360&gt;2,"3 or More")</f>
        <v>3 or More</v>
      </c>
      <c r="I360">
        <v>3</v>
      </c>
      <c r="J360" t="s">
        <v>994</v>
      </c>
      <c r="K360" t="s">
        <v>5</v>
      </c>
      <c r="L360" t="s">
        <v>394</v>
      </c>
      <c r="M360">
        <v>88</v>
      </c>
      <c r="N360">
        <v>89</v>
      </c>
      <c r="O360">
        <v>90</v>
      </c>
      <c r="P360" t="s">
        <v>40</v>
      </c>
      <c r="Q360">
        <v>14</v>
      </c>
      <c r="S360">
        <v>10</v>
      </c>
      <c r="T360">
        <v>17</v>
      </c>
      <c r="U360">
        <v>20</v>
      </c>
      <c r="V360">
        <v>16</v>
      </c>
      <c r="W360">
        <v>16</v>
      </c>
      <c r="X360">
        <v>10</v>
      </c>
      <c r="Y360" t="s">
        <v>53</v>
      </c>
      <c r="Z360" s="28">
        <v>264</v>
      </c>
      <c r="AA360" t="str">
        <f>D360&amp;" "&amp;C360</f>
        <v>HANEY DARRYL</v>
      </c>
    </row>
    <row r="361" spans="1:27" ht="14.4" x14ac:dyDescent="0.3">
      <c r="A361" s="25">
        <v>6</v>
      </c>
      <c r="B361" s="25" t="s">
        <v>14</v>
      </c>
      <c r="C361" s="25" t="s">
        <v>365</v>
      </c>
      <c r="D361" s="25" t="s">
        <v>366</v>
      </c>
      <c r="E361" t="str">
        <f>AA361</f>
        <v>HANEY DARRYL</v>
      </c>
      <c r="F361" s="25" t="s">
        <v>178</v>
      </c>
      <c r="G361" s="24">
        <v>3</v>
      </c>
      <c r="H361" t="str">
        <f>IF(G361&gt;2,"3 or More")</f>
        <v>3 or More</v>
      </c>
      <c r="I361" s="24">
        <v>1</v>
      </c>
      <c r="J361" t="s">
        <v>994</v>
      </c>
      <c r="K361" s="25" t="s">
        <v>878</v>
      </c>
      <c r="L361" s="25" t="s">
        <v>879</v>
      </c>
      <c r="M361" s="25">
        <v>88</v>
      </c>
      <c r="N361" s="25">
        <v>89</v>
      </c>
      <c r="O361" s="25">
        <v>90</v>
      </c>
      <c r="P361" s="25" t="s">
        <v>40</v>
      </c>
      <c r="Q361" s="25">
        <v>13</v>
      </c>
      <c r="R361" s="25"/>
      <c r="S361" s="25">
        <v>10</v>
      </c>
      <c r="T361" s="25">
        <v>9</v>
      </c>
      <c r="U361" s="25">
        <v>11</v>
      </c>
      <c r="V361" s="25">
        <v>6</v>
      </c>
      <c r="W361" s="25">
        <v>13</v>
      </c>
      <c r="X361" s="25">
        <v>89</v>
      </c>
      <c r="Y361" s="25" t="s">
        <v>53</v>
      </c>
      <c r="Z361" s="29">
        <v>264</v>
      </c>
      <c r="AA361" t="str">
        <f>D361&amp;" "&amp;C361</f>
        <v>HANEY DARRYL</v>
      </c>
    </row>
    <row r="362" spans="1:27" x14ac:dyDescent="0.25">
      <c r="A362">
        <v>4</v>
      </c>
      <c r="B362" t="s">
        <v>13</v>
      </c>
      <c r="C362" t="s">
        <v>192</v>
      </c>
      <c r="D362" t="s">
        <v>202</v>
      </c>
      <c r="E362" t="str">
        <f>AA362</f>
        <v>HANN CHRIS</v>
      </c>
      <c r="F362" t="s">
        <v>52</v>
      </c>
      <c r="G362">
        <v>1</v>
      </c>
      <c r="H362" t="b">
        <f>IF(G362&gt;2,"3 or More")</f>
        <v>0</v>
      </c>
      <c r="I362">
        <v>3</v>
      </c>
      <c r="J362">
        <v>1</v>
      </c>
      <c r="K362" t="s">
        <v>4</v>
      </c>
      <c r="L362" t="s">
        <v>39</v>
      </c>
      <c r="M362">
        <v>88</v>
      </c>
      <c r="N362">
        <v>89</v>
      </c>
      <c r="O362">
        <v>90</v>
      </c>
      <c r="P362" t="s">
        <v>40</v>
      </c>
      <c r="Q362">
        <v>8</v>
      </c>
      <c r="S362">
        <v>15</v>
      </c>
      <c r="T362">
        <v>7</v>
      </c>
      <c r="U362">
        <v>20</v>
      </c>
      <c r="V362">
        <v>20</v>
      </c>
      <c r="W362">
        <v>20</v>
      </c>
      <c r="X362">
        <v>20</v>
      </c>
      <c r="Y362" t="s">
        <v>53</v>
      </c>
      <c r="Z362" s="23" t="s">
        <v>203</v>
      </c>
      <c r="AA362" t="str">
        <f>D362&amp;" "&amp;C362</f>
        <v>HANN CHRIS</v>
      </c>
    </row>
    <row r="363" spans="1:27" x14ac:dyDescent="0.25">
      <c r="A363">
        <v>6</v>
      </c>
      <c r="B363" t="s">
        <v>10</v>
      </c>
      <c r="C363" t="s">
        <v>384</v>
      </c>
      <c r="D363" t="s">
        <v>608</v>
      </c>
      <c r="E363" t="str">
        <f>AA363</f>
        <v>HARDEN DAVE</v>
      </c>
      <c r="F363" t="s">
        <v>49</v>
      </c>
      <c r="G363">
        <v>4</v>
      </c>
      <c r="H363" t="str">
        <f>IF(G363&gt;2,"3 or More")</f>
        <v>3 or More</v>
      </c>
      <c r="I363">
        <v>2</v>
      </c>
      <c r="J363" t="s">
        <v>994</v>
      </c>
      <c r="K363" t="s">
        <v>534</v>
      </c>
      <c r="L363" t="s">
        <v>535</v>
      </c>
      <c r="M363">
        <v>88</v>
      </c>
      <c r="N363">
        <v>89</v>
      </c>
      <c r="O363">
        <v>90</v>
      </c>
      <c r="P363" t="s">
        <v>40</v>
      </c>
      <c r="Q363">
        <v>8</v>
      </c>
      <c r="S363">
        <v>15</v>
      </c>
      <c r="T363">
        <v>7</v>
      </c>
      <c r="U363">
        <v>8</v>
      </c>
      <c r="V363">
        <v>7</v>
      </c>
      <c r="W363">
        <v>8</v>
      </c>
      <c r="X363">
        <v>8</v>
      </c>
      <c r="Y363" t="s">
        <v>56</v>
      </c>
      <c r="Z363" s="28">
        <v>643</v>
      </c>
      <c r="AA363" t="str">
        <f>D363&amp;" "&amp;C363</f>
        <v>HARDEN DAVE</v>
      </c>
    </row>
    <row r="364" spans="1:27" x14ac:dyDescent="0.25">
      <c r="A364">
        <v>5</v>
      </c>
      <c r="B364" t="s">
        <v>10</v>
      </c>
      <c r="C364" t="s">
        <v>384</v>
      </c>
      <c r="D364" t="s">
        <v>608</v>
      </c>
      <c r="E364" t="str">
        <f>AA364</f>
        <v>HARDEN DAVE</v>
      </c>
      <c r="F364" t="s">
        <v>49</v>
      </c>
      <c r="G364">
        <v>4</v>
      </c>
      <c r="H364" t="str">
        <f>IF(G364&gt;2,"3 or More")</f>
        <v>3 or More</v>
      </c>
      <c r="I364">
        <v>2</v>
      </c>
      <c r="J364" t="s">
        <v>994</v>
      </c>
      <c r="K364" t="s">
        <v>662</v>
      </c>
      <c r="L364" t="s">
        <v>663</v>
      </c>
      <c r="M364">
        <v>88</v>
      </c>
      <c r="N364">
        <v>89</v>
      </c>
      <c r="O364">
        <v>90</v>
      </c>
      <c r="P364" t="s">
        <v>40</v>
      </c>
      <c r="Q364">
        <v>6</v>
      </c>
      <c r="S364">
        <v>19</v>
      </c>
      <c r="T364">
        <v>8</v>
      </c>
      <c r="U364">
        <v>4</v>
      </c>
      <c r="V364">
        <v>7</v>
      </c>
      <c r="W364">
        <v>4</v>
      </c>
      <c r="X364">
        <v>4</v>
      </c>
      <c r="Y364" t="s">
        <v>56</v>
      </c>
      <c r="Z364" s="23" t="s">
        <v>720</v>
      </c>
      <c r="AA364" t="str">
        <f>D364&amp;" "&amp;C364</f>
        <v>HARDEN DAVE</v>
      </c>
    </row>
    <row r="365" spans="1:27" x14ac:dyDescent="0.25">
      <c r="A365">
        <v>2</v>
      </c>
      <c r="B365" t="s">
        <v>11</v>
      </c>
      <c r="C365" t="s">
        <v>384</v>
      </c>
      <c r="D365" t="s">
        <v>608</v>
      </c>
      <c r="E365" t="str">
        <f>AA365</f>
        <v>HARDEN DAVE</v>
      </c>
      <c r="F365" t="s">
        <v>49</v>
      </c>
      <c r="G365">
        <v>4</v>
      </c>
      <c r="H365" t="str">
        <f>IF(G365&gt;2,"3 or More")</f>
        <v>3 or More</v>
      </c>
      <c r="I365">
        <v>2</v>
      </c>
      <c r="J365" t="s">
        <v>994</v>
      </c>
      <c r="K365" t="s">
        <v>731</v>
      </c>
      <c r="L365" s="17">
        <v>44387</v>
      </c>
      <c r="M365">
        <v>88</v>
      </c>
      <c r="N365">
        <v>89</v>
      </c>
      <c r="O365">
        <v>90</v>
      </c>
      <c r="P365" t="s">
        <v>40</v>
      </c>
      <c r="Q365">
        <v>1</v>
      </c>
      <c r="S365">
        <v>30</v>
      </c>
      <c r="T365">
        <v>2</v>
      </c>
      <c r="U365">
        <v>4</v>
      </c>
      <c r="V365">
        <v>4</v>
      </c>
      <c r="W365">
        <v>3</v>
      </c>
      <c r="X365">
        <v>1</v>
      </c>
      <c r="Y365" t="s">
        <v>56</v>
      </c>
      <c r="Z365" s="23">
        <v>643</v>
      </c>
      <c r="AA365" t="str">
        <f>D365&amp;" "&amp;C365</f>
        <v>HARDEN DAVE</v>
      </c>
    </row>
    <row r="366" spans="1:27" x14ac:dyDescent="0.25">
      <c r="A366">
        <v>4</v>
      </c>
      <c r="B366" t="s">
        <v>10</v>
      </c>
      <c r="C366" t="s">
        <v>384</v>
      </c>
      <c r="D366" t="s">
        <v>608</v>
      </c>
      <c r="E366" t="str">
        <f>AA366</f>
        <v>HARDEN DAVE</v>
      </c>
      <c r="F366" t="s">
        <v>49</v>
      </c>
      <c r="G366">
        <v>4</v>
      </c>
      <c r="H366" t="str">
        <f>IF(G366&gt;2,"3 or More")</f>
        <v>3 or More</v>
      </c>
      <c r="I366">
        <v>2</v>
      </c>
      <c r="J366" t="s">
        <v>994</v>
      </c>
      <c r="K366" t="s">
        <v>731</v>
      </c>
      <c r="L366" s="17">
        <v>44387</v>
      </c>
      <c r="M366">
        <v>88</v>
      </c>
      <c r="N366">
        <v>89</v>
      </c>
      <c r="O366">
        <v>90</v>
      </c>
      <c r="P366" t="s">
        <v>40</v>
      </c>
      <c r="Q366">
        <v>11</v>
      </c>
      <c r="S366">
        <v>10</v>
      </c>
      <c r="T366">
        <v>10</v>
      </c>
      <c r="U366">
        <v>18</v>
      </c>
      <c r="V366">
        <v>13</v>
      </c>
      <c r="W366">
        <v>10</v>
      </c>
      <c r="X366">
        <v>10</v>
      </c>
      <c r="Y366" t="s">
        <v>56</v>
      </c>
      <c r="Z366" s="23">
        <v>643</v>
      </c>
      <c r="AA366" t="str">
        <f>D366&amp;" "&amp;C366</f>
        <v>HARDEN DAVE</v>
      </c>
    </row>
    <row r="367" spans="1:27" x14ac:dyDescent="0.25">
      <c r="A367">
        <v>4</v>
      </c>
      <c r="B367" t="s">
        <v>10</v>
      </c>
      <c r="C367" t="s">
        <v>213</v>
      </c>
      <c r="D367" t="s">
        <v>214</v>
      </c>
      <c r="E367" t="str">
        <f>AA367</f>
        <v>HARDY CORY</v>
      </c>
      <c r="F367" t="s">
        <v>38</v>
      </c>
      <c r="G367">
        <v>5</v>
      </c>
      <c r="H367" t="str">
        <f>IF(G367&gt;2,"3 or More")</f>
        <v>3 or More</v>
      </c>
      <c r="I367">
        <v>3</v>
      </c>
      <c r="J367" t="s">
        <v>994</v>
      </c>
      <c r="K367" t="s">
        <v>4</v>
      </c>
      <c r="L367" t="s">
        <v>39</v>
      </c>
      <c r="M367">
        <v>88</v>
      </c>
      <c r="N367">
        <v>89</v>
      </c>
      <c r="O367">
        <v>90</v>
      </c>
      <c r="P367" t="s">
        <v>40</v>
      </c>
      <c r="Q367">
        <v>6</v>
      </c>
      <c r="S367">
        <v>19</v>
      </c>
      <c r="T367">
        <v>12</v>
      </c>
      <c r="U367">
        <v>11</v>
      </c>
      <c r="V367">
        <v>7</v>
      </c>
      <c r="W367">
        <v>5</v>
      </c>
      <c r="X367">
        <v>5</v>
      </c>
      <c r="Y367" t="s">
        <v>41</v>
      </c>
      <c r="Z367" s="28">
        <v>429</v>
      </c>
      <c r="AA367" t="str">
        <f>D367&amp;" "&amp;C367</f>
        <v>HARDY CORY</v>
      </c>
    </row>
    <row r="368" spans="1:27" x14ac:dyDescent="0.25">
      <c r="A368">
        <v>2</v>
      </c>
      <c r="B368" t="s">
        <v>10</v>
      </c>
      <c r="C368" t="s">
        <v>213</v>
      </c>
      <c r="D368" t="s">
        <v>214</v>
      </c>
      <c r="E368" t="str">
        <f>AA368</f>
        <v>HARDY CORY</v>
      </c>
      <c r="F368" t="s">
        <v>38</v>
      </c>
      <c r="G368">
        <v>5</v>
      </c>
      <c r="H368" t="str">
        <f>IF(G368&gt;2,"3 or More")</f>
        <v>3 or More</v>
      </c>
      <c r="I368">
        <v>1</v>
      </c>
      <c r="J368" t="s">
        <v>994</v>
      </c>
      <c r="K368" t="s">
        <v>630</v>
      </c>
      <c r="L368" t="s">
        <v>631</v>
      </c>
      <c r="M368">
        <v>88</v>
      </c>
      <c r="N368">
        <v>89</v>
      </c>
      <c r="O368">
        <v>90</v>
      </c>
      <c r="P368" t="s">
        <v>40</v>
      </c>
      <c r="Q368">
        <v>6</v>
      </c>
      <c r="S368">
        <v>19</v>
      </c>
      <c r="T368">
        <v>6</v>
      </c>
      <c r="U368">
        <v>6</v>
      </c>
      <c r="V368">
        <v>7</v>
      </c>
      <c r="W368">
        <v>89</v>
      </c>
      <c r="X368">
        <v>89</v>
      </c>
      <c r="Y368" t="s">
        <v>41</v>
      </c>
      <c r="Z368" s="28">
        <v>429</v>
      </c>
      <c r="AA368" t="str">
        <f>D368&amp;" "&amp;C368</f>
        <v>HARDY CORY</v>
      </c>
    </row>
    <row r="369" spans="1:27" x14ac:dyDescent="0.25">
      <c r="A369">
        <v>6</v>
      </c>
      <c r="B369" t="s">
        <v>10</v>
      </c>
      <c r="C369" t="s">
        <v>213</v>
      </c>
      <c r="D369" t="s">
        <v>214</v>
      </c>
      <c r="E369" t="str">
        <f>AA369</f>
        <v>HARDY CORY</v>
      </c>
      <c r="F369" t="s">
        <v>38</v>
      </c>
      <c r="G369">
        <v>5</v>
      </c>
      <c r="H369" t="str">
        <f>IF(G369&gt;2,"3 or More")</f>
        <v>3 or More</v>
      </c>
      <c r="I369">
        <v>2</v>
      </c>
      <c r="J369" t="s">
        <v>994</v>
      </c>
      <c r="K369" t="s">
        <v>534</v>
      </c>
      <c r="L369" t="s">
        <v>535</v>
      </c>
      <c r="M369">
        <v>88</v>
      </c>
      <c r="N369">
        <v>89</v>
      </c>
      <c r="O369">
        <v>90</v>
      </c>
      <c r="P369" t="s">
        <v>40</v>
      </c>
      <c r="Q369">
        <v>3</v>
      </c>
      <c r="S369">
        <v>25</v>
      </c>
      <c r="T369">
        <v>3</v>
      </c>
      <c r="U369">
        <v>3</v>
      </c>
      <c r="V369">
        <v>3</v>
      </c>
      <c r="W369">
        <v>2</v>
      </c>
      <c r="X369">
        <v>5</v>
      </c>
      <c r="Y369" t="s">
        <v>41</v>
      </c>
      <c r="Z369" s="28">
        <v>429</v>
      </c>
      <c r="AA369" t="str">
        <f>D369&amp;" "&amp;C369</f>
        <v>HARDY CORY</v>
      </c>
    </row>
    <row r="370" spans="1:27" x14ac:dyDescent="0.25">
      <c r="A370">
        <v>4</v>
      </c>
      <c r="B370" t="s">
        <v>10</v>
      </c>
      <c r="C370" t="s">
        <v>213</v>
      </c>
      <c r="D370" t="s">
        <v>214</v>
      </c>
      <c r="E370" t="str">
        <f>AA370</f>
        <v>HARDY CORY</v>
      </c>
      <c r="F370" t="s">
        <v>38</v>
      </c>
      <c r="G370">
        <v>5</v>
      </c>
      <c r="H370" t="str">
        <f>IF(G370&gt;2,"3 or More")</f>
        <v>3 or More</v>
      </c>
      <c r="I370">
        <v>2</v>
      </c>
      <c r="J370" t="s">
        <v>994</v>
      </c>
      <c r="K370" t="s">
        <v>731</v>
      </c>
      <c r="L370" s="17">
        <v>44387</v>
      </c>
      <c r="M370">
        <v>88</v>
      </c>
      <c r="N370">
        <v>89</v>
      </c>
      <c r="O370">
        <v>90</v>
      </c>
      <c r="P370" t="s">
        <v>40</v>
      </c>
      <c r="Q370">
        <v>10</v>
      </c>
      <c r="S370">
        <v>11</v>
      </c>
      <c r="T370">
        <v>12</v>
      </c>
      <c r="U370">
        <v>11</v>
      </c>
      <c r="V370">
        <v>11</v>
      </c>
      <c r="W370">
        <v>12</v>
      </c>
      <c r="X370">
        <v>11</v>
      </c>
      <c r="Y370" t="s">
        <v>41</v>
      </c>
      <c r="Z370" s="23">
        <v>429</v>
      </c>
      <c r="AA370" t="str">
        <f>D370&amp;" "&amp;C370</f>
        <v>HARDY CORY</v>
      </c>
    </row>
    <row r="371" spans="1:27" ht="14.4" x14ac:dyDescent="0.3">
      <c r="A371" s="25">
        <v>4</v>
      </c>
      <c r="B371" s="25" t="s">
        <v>10</v>
      </c>
      <c r="C371" s="25" t="s">
        <v>213</v>
      </c>
      <c r="D371" s="25" t="s">
        <v>214</v>
      </c>
      <c r="E371" t="str">
        <f>AA371</f>
        <v>HARDY CORY</v>
      </c>
      <c r="F371" s="25" t="s">
        <v>38</v>
      </c>
      <c r="G371" s="24">
        <v>5</v>
      </c>
      <c r="H371" t="str">
        <f>IF(G371&gt;2,"3 or More")</f>
        <v>3 or More</v>
      </c>
      <c r="I371" s="24">
        <v>1</v>
      </c>
      <c r="J371" t="s">
        <v>994</v>
      </c>
      <c r="K371" s="25" t="s">
        <v>878</v>
      </c>
      <c r="L371" s="25" t="s">
        <v>879</v>
      </c>
      <c r="M371" s="25">
        <v>88</v>
      </c>
      <c r="N371" s="25">
        <v>89</v>
      </c>
      <c r="O371" s="25">
        <v>90</v>
      </c>
      <c r="P371" s="25" t="s">
        <v>40</v>
      </c>
      <c r="Q371" s="25">
        <v>5</v>
      </c>
      <c r="R371" s="25"/>
      <c r="S371" s="25">
        <v>21</v>
      </c>
      <c r="T371" s="25">
        <v>5</v>
      </c>
      <c r="U371" s="25">
        <v>6</v>
      </c>
      <c r="V371" s="25">
        <v>4</v>
      </c>
      <c r="W371" s="25">
        <v>5</v>
      </c>
      <c r="X371" s="25">
        <v>4</v>
      </c>
      <c r="Y371" s="25" t="s">
        <v>41</v>
      </c>
      <c r="Z371" s="29">
        <v>429</v>
      </c>
      <c r="AA371" t="str">
        <f>D371&amp;" "&amp;C371</f>
        <v>HARDY CORY</v>
      </c>
    </row>
    <row r="372" spans="1:27" x14ac:dyDescent="0.25">
      <c r="A372">
        <v>4</v>
      </c>
      <c r="B372" t="s">
        <v>10</v>
      </c>
      <c r="C372" t="s">
        <v>226</v>
      </c>
      <c r="D372" t="s">
        <v>227</v>
      </c>
      <c r="E372" t="str">
        <f>AA372</f>
        <v>HARRY AJ</v>
      </c>
      <c r="F372" t="s">
        <v>45</v>
      </c>
      <c r="G372">
        <v>1</v>
      </c>
      <c r="H372" t="b">
        <f>IF(G372&gt;2,"3 or More")</f>
        <v>0</v>
      </c>
      <c r="I372">
        <v>3</v>
      </c>
      <c r="J372">
        <v>1</v>
      </c>
      <c r="K372" t="s">
        <v>4</v>
      </c>
      <c r="L372" t="s">
        <v>39</v>
      </c>
      <c r="M372">
        <v>88</v>
      </c>
      <c r="N372">
        <v>89</v>
      </c>
      <c r="O372">
        <v>90</v>
      </c>
      <c r="P372" t="s">
        <v>40</v>
      </c>
      <c r="Q372">
        <v>13</v>
      </c>
      <c r="S372">
        <v>10</v>
      </c>
      <c r="T372">
        <v>2</v>
      </c>
      <c r="U372">
        <v>2</v>
      </c>
      <c r="V372">
        <v>32</v>
      </c>
      <c r="W372">
        <v>32</v>
      </c>
      <c r="X372">
        <v>32</v>
      </c>
      <c r="Y372" t="s">
        <v>59</v>
      </c>
      <c r="Z372" s="28">
        <v>69</v>
      </c>
      <c r="AA372" t="str">
        <f>D372&amp;" "&amp;C372</f>
        <v>HARRY AJ</v>
      </c>
    </row>
    <row r="373" spans="1:27" x14ac:dyDescent="0.25">
      <c r="A373">
        <v>5</v>
      </c>
      <c r="B373" t="s">
        <v>14</v>
      </c>
      <c r="C373" t="s">
        <v>244</v>
      </c>
      <c r="D373" t="s">
        <v>245</v>
      </c>
      <c r="E373" t="str">
        <f>AA373</f>
        <v>HASH ROCKY</v>
      </c>
      <c r="F373" t="s">
        <v>52</v>
      </c>
      <c r="G373">
        <v>3</v>
      </c>
      <c r="H373" t="str">
        <f>IF(G373&gt;2,"3 or More")</f>
        <v>3 or More</v>
      </c>
      <c r="I373">
        <v>3</v>
      </c>
      <c r="J373" t="s">
        <v>994</v>
      </c>
      <c r="K373" t="s">
        <v>4</v>
      </c>
      <c r="L373" t="s">
        <v>39</v>
      </c>
      <c r="M373">
        <v>88</v>
      </c>
      <c r="N373">
        <v>89</v>
      </c>
      <c r="O373">
        <v>90</v>
      </c>
      <c r="P373" t="s">
        <v>40</v>
      </c>
      <c r="Q373">
        <v>7</v>
      </c>
      <c r="S373">
        <v>17</v>
      </c>
      <c r="T373">
        <v>8</v>
      </c>
      <c r="U373">
        <v>7</v>
      </c>
      <c r="V373">
        <v>6</v>
      </c>
      <c r="W373">
        <v>6</v>
      </c>
      <c r="X373">
        <v>7</v>
      </c>
      <c r="Y373" t="s">
        <v>59</v>
      </c>
      <c r="Z373" s="28">
        <v>203</v>
      </c>
      <c r="AA373" t="str">
        <f>D373&amp;" "&amp;C373</f>
        <v>HASH ROCKY</v>
      </c>
    </row>
    <row r="374" spans="1:27" x14ac:dyDescent="0.25">
      <c r="A374">
        <v>5</v>
      </c>
      <c r="B374" t="s">
        <v>14</v>
      </c>
      <c r="C374" t="s">
        <v>244</v>
      </c>
      <c r="D374" t="s">
        <v>245</v>
      </c>
      <c r="E374" t="str">
        <f>AA374</f>
        <v>HASH ROCKY</v>
      </c>
      <c r="F374" t="s">
        <v>52</v>
      </c>
      <c r="G374">
        <v>3</v>
      </c>
      <c r="H374" t="str">
        <f>IF(G374&gt;2,"3 or More")</f>
        <v>3 or More</v>
      </c>
      <c r="I374">
        <v>2</v>
      </c>
      <c r="J374" t="s">
        <v>994</v>
      </c>
      <c r="K374" t="s">
        <v>8</v>
      </c>
      <c r="L374" t="s">
        <v>270</v>
      </c>
      <c r="M374">
        <v>88</v>
      </c>
      <c r="N374">
        <v>89</v>
      </c>
      <c r="O374">
        <v>90</v>
      </c>
      <c r="P374" t="s">
        <v>40</v>
      </c>
      <c r="Q374">
        <v>3</v>
      </c>
      <c r="S374">
        <v>25</v>
      </c>
      <c r="T374">
        <v>2</v>
      </c>
      <c r="U374">
        <v>3</v>
      </c>
      <c r="V374">
        <v>5</v>
      </c>
      <c r="W374">
        <v>4</v>
      </c>
      <c r="X374">
        <v>6</v>
      </c>
      <c r="Y374" t="s">
        <v>59</v>
      </c>
      <c r="Z374" s="28">
        <v>203</v>
      </c>
      <c r="AA374" t="str">
        <f>D374&amp;" "&amp;C374</f>
        <v>HASH ROCKY</v>
      </c>
    </row>
    <row r="375" spans="1:27" x14ac:dyDescent="0.25">
      <c r="A375">
        <v>4</v>
      </c>
      <c r="B375" t="s">
        <v>14</v>
      </c>
      <c r="C375" t="s">
        <v>244</v>
      </c>
      <c r="D375" t="s">
        <v>245</v>
      </c>
      <c r="E375" t="str">
        <f>AA375</f>
        <v>HASH ROCKY</v>
      </c>
      <c r="F375" t="s">
        <v>52</v>
      </c>
      <c r="G375">
        <v>3</v>
      </c>
      <c r="H375" t="str">
        <f>IF(G375&gt;2,"3 or More")</f>
        <v>3 or More</v>
      </c>
      <c r="I375">
        <v>3</v>
      </c>
      <c r="J375" t="s">
        <v>994</v>
      </c>
      <c r="K375" t="s">
        <v>5</v>
      </c>
      <c r="L375" t="s">
        <v>394</v>
      </c>
      <c r="M375">
        <v>88</v>
      </c>
      <c r="N375">
        <v>89</v>
      </c>
      <c r="O375">
        <v>90</v>
      </c>
      <c r="P375" t="s">
        <v>40</v>
      </c>
      <c r="Q375">
        <v>89</v>
      </c>
      <c r="S375">
        <v>10</v>
      </c>
      <c r="T375">
        <v>89</v>
      </c>
      <c r="U375">
        <v>89</v>
      </c>
      <c r="V375">
        <v>89</v>
      </c>
      <c r="W375">
        <v>89</v>
      </c>
      <c r="X375">
        <v>89</v>
      </c>
      <c r="Y375" t="s">
        <v>59</v>
      </c>
      <c r="Z375" s="28">
        <v>203</v>
      </c>
      <c r="AA375" t="str">
        <f>D375&amp;" "&amp;C375</f>
        <v>HASH ROCKY</v>
      </c>
    </row>
    <row r="376" spans="1:27" x14ac:dyDescent="0.25">
      <c r="A376">
        <v>1</v>
      </c>
      <c r="B376" t="s">
        <v>11</v>
      </c>
      <c r="C376" t="s">
        <v>296</v>
      </c>
      <c r="D376" t="s">
        <v>297</v>
      </c>
      <c r="E376" t="str">
        <f>AA376</f>
        <v>HAZEL PETER</v>
      </c>
      <c r="F376" t="s">
        <v>52</v>
      </c>
      <c r="G376">
        <v>2</v>
      </c>
      <c r="H376" t="b">
        <f>IF(G376&gt;2,"3 or More")</f>
        <v>0</v>
      </c>
      <c r="I376">
        <v>2</v>
      </c>
      <c r="J376">
        <v>1</v>
      </c>
      <c r="K376" t="s">
        <v>8</v>
      </c>
      <c r="L376" t="s">
        <v>270</v>
      </c>
      <c r="M376">
        <v>88</v>
      </c>
      <c r="N376">
        <v>89</v>
      </c>
      <c r="O376">
        <v>90</v>
      </c>
      <c r="P376" t="s">
        <v>40</v>
      </c>
      <c r="Q376">
        <v>2</v>
      </c>
      <c r="S376">
        <v>27</v>
      </c>
      <c r="T376">
        <v>4</v>
      </c>
      <c r="U376">
        <v>3</v>
      </c>
      <c r="V376">
        <v>3</v>
      </c>
      <c r="W376">
        <v>2</v>
      </c>
      <c r="X376">
        <v>2</v>
      </c>
      <c r="Y376" t="s">
        <v>53</v>
      </c>
      <c r="Z376" s="23" t="s">
        <v>298</v>
      </c>
      <c r="AA376" t="str">
        <f>D376&amp;" "&amp;C376</f>
        <v>HAZEL PETER</v>
      </c>
    </row>
    <row r="377" spans="1:27" x14ac:dyDescent="0.25">
      <c r="A377">
        <v>1</v>
      </c>
      <c r="B377" t="s">
        <v>11</v>
      </c>
      <c r="C377" t="s">
        <v>296</v>
      </c>
      <c r="D377" t="s">
        <v>297</v>
      </c>
      <c r="E377" t="str">
        <f>AA377</f>
        <v>HAZEL PETER</v>
      </c>
      <c r="F377" t="s">
        <v>52</v>
      </c>
      <c r="G377">
        <v>2</v>
      </c>
      <c r="H377" t="b">
        <f>IF(G377&gt;2,"3 or More")</f>
        <v>0</v>
      </c>
      <c r="I377">
        <v>2</v>
      </c>
      <c r="J377">
        <v>1</v>
      </c>
      <c r="K377" t="s">
        <v>662</v>
      </c>
      <c r="L377" t="s">
        <v>663</v>
      </c>
      <c r="M377">
        <v>88</v>
      </c>
      <c r="N377">
        <v>89</v>
      </c>
      <c r="O377">
        <v>90</v>
      </c>
      <c r="P377" t="s">
        <v>40</v>
      </c>
      <c r="Q377">
        <v>1</v>
      </c>
      <c r="S377">
        <v>30</v>
      </c>
      <c r="T377">
        <v>8</v>
      </c>
      <c r="U377">
        <v>2</v>
      </c>
      <c r="V377">
        <v>1</v>
      </c>
      <c r="W377">
        <v>1</v>
      </c>
      <c r="X377">
        <v>1</v>
      </c>
      <c r="Y377" t="s">
        <v>53</v>
      </c>
      <c r="Z377" s="23" t="s">
        <v>298</v>
      </c>
      <c r="AA377" t="str">
        <f>D377&amp;" "&amp;C377</f>
        <v>HAZEL PETER</v>
      </c>
    </row>
    <row r="378" spans="1:27" x14ac:dyDescent="0.25">
      <c r="A378">
        <v>5</v>
      </c>
      <c r="B378" t="s">
        <v>18</v>
      </c>
      <c r="C378" t="s">
        <v>495</v>
      </c>
      <c r="D378" t="s">
        <v>533</v>
      </c>
      <c r="E378" t="str">
        <f>AA378</f>
        <v>HEACOX ED</v>
      </c>
      <c r="F378" t="s">
        <v>52</v>
      </c>
      <c r="G378">
        <v>1</v>
      </c>
      <c r="H378" t="b">
        <f>IF(G378&gt;2,"3 or More")</f>
        <v>0</v>
      </c>
      <c r="I378">
        <v>3</v>
      </c>
      <c r="J378">
        <v>1</v>
      </c>
      <c r="K378" t="s">
        <v>5</v>
      </c>
      <c r="L378" t="s">
        <v>394</v>
      </c>
      <c r="M378">
        <v>88</v>
      </c>
      <c r="N378">
        <v>89</v>
      </c>
      <c r="O378">
        <v>90</v>
      </c>
      <c r="P378" t="s">
        <v>40</v>
      </c>
      <c r="Q378">
        <v>4</v>
      </c>
      <c r="S378">
        <v>23</v>
      </c>
      <c r="T378">
        <v>2</v>
      </c>
      <c r="U378">
        <v>2</v>
      </c>
      <c r="V378">
        <v>2</v>
      </c>
      <c r="W378">
        <v>89</v>
      </c>
      <c r="X378">
        <v>89</v>
      </c>
      <c r="Y378" t="s">
        <v>59</v>
      </c>
      <c r="Z378" s="28">
        <v>18</v>
      </c>
      <c r="AA378" t="str">
        <f>D378&amp;" "&amp;C378</f>
        <v>HEACOX ED</v>
      </c>
    </row>
    <row r="379" spans="1:27" x14ac:dyDescent="0.25">
      <c r="A379">
        <v>3</v>
      </c>
      <c r="B379" t="s">
        <v>15</v>
      </c>
      <c r="C379" t="s">
        <v>119</v>
      </c>
      <c r="D379" t="s">
        <v>764</v>
      </c>
      <c r="E379" t="str">
        <f>AA379</f>
        <v>HEBERT MIKE</v>
      </c>
      <c r="F379" t="s">
        <v>38</v>
      </c>
      <c r="G379">
        <v>1</v>
      </c>
      <c r="H379" t="b">
        <f>IF(G379&gt;2,"3 or More")</f>
        <v>0</v>
      </c>
      <c r="I379">
        <v>2</v>
      </c>
      <c r="J379">
        <v>1</v>
      </c>
      <c r="K379" t="s">
        <v>731</v>
      </c>
      <c r="L379" s="17">
        <v>44387</v>
      </c>
      <c r="M379">
        <v>88</v>
      </c>
      <c r="N379">
        <v>89</v>
      </c>
      <c r="O379">
        <v>90</v>
      </c>
      <c r="P379" t="s">
        <v>40</v>
      </c>
      <c r="Q379">
        <v>15</v>
      </c>
      <c r="S379">
        <v>10</v>
      </c>
      <c r="T379">
        <v>13</v>
      </c>
      <c r="U379">
        <v>22</v>
      </c>
      <c r="V379">
        <v>13</v>
      </c>
      <c r="W379">
        <v>12</v>
      </c>
      <c r="X379">
        <v>20</v>
      </c>
      <c r="Y379" t="s">
        <v>53</v>
      </c>
      <c r="Z379" s="23">
        <v>481</v>
      </c>
      <c r="AA379" t="str">
        <f>D379&amp;" "&amp;C379</f>
        <v>HEBERT MIKE</v>
      </c>
    </row>
    <row r="380" spans="1:27" x14ac:dyDescent="0.25">
      <c r="A380">
        <v>6</v>
      </c>
      <c r="B380" t="s">
        <v>17</v>
      </c>
      <c r="C380" t="s">
        <v>386</v>
      </c>
      <c r="D380" t="s">
        <v>387</v>
      </c>
      <c r="E380" t="str">
        <f>AA380</f>
        <v>HECKART A J</v>
      </c>
      <c r="F380" t="s">
        <v>38</v>
      </c>
      <c r="G380">
        <v>1</v>
      </c>
      <c r="H380" t="b">
        <f>IF(G380&gt;2,"3 or More")</f>
        <v>0</v>
      </c>
      <c r="I380">
        <v>2</v>
      </c>
      <c r="J380">
        <v>1</v>
      </c>
      <c r="K380" t="s">
        <v>8</v>
      </c>
      <c r="L380" t="s">
        <v>270</v>
      </c>
      <c r="M380">
        <v>88</v>
      </c>
      <c r="N380">
        <v>89</v>
      </c>
      <c r="O380">
        <v>90</v>
      </c>
      <c r="P380" t="s">
        <v>40</v>
      </c>
      <c r="Q380">
        <v>3</v>
      </c>
      <c r="S380">
        <v>25</v>
      </c>
      <c r="T380">
        <v>3</v>
      </c>
      <c r="U380">
        <v>3</v>
      </c>
      <c r="V380">
        <v>3</v>
      </c>
      <c r="W380">
        <v>5</v>
      </c>
      <c r="X380">
        <v>4</v>
      </c>
      <c r="Y380" t="s">
        <v>41</v>
      </c>
      <c r="Z380" s="28">
        <v>404</v>
      </c>
      <c r="AA380" t="str">
        <f>D380&amp;" "&amp;C380</f>
        <v>HECKART A J</v>
      </c>
    </row>
    <row r="381" spans="1:27" x14ac:dyDescent="0.25">
      <c r="A381">
        <v>6</v>
      </c>
      <c r="B381" t="s">
        <v>18</v>
      </c>
      <c r="C381" t="s">
        <v>108</v>
      </c>
      <c r="D381" t="s">
        <v>180</v>
      </c>
      <c r="E381" t="str">
        <f>AA381</f>
        <v>HECKMAN CHUCK</v>
      </c>
      <c r="F381" t="s">
        <v>49</v>
      </c>
      <c r="G381">
        <v>7</v>
      </c>
      <c r="H381" t="str">
        <f>IF(G381&gt;2,"3 or More")</f>
        <v>3 or More</v>
      </c>
      <c r="I381">
        <v>3</v>
      </c>
      <c r="J381" t="s">
        <v>994</v>
      </c>
      <c r="K381" t="s">
        <v>4</v>
      </c>
      <c r="L381" t="s">
        <v>39</v>
      </c>
      <c r="M381">
        <v>88</v>
      </c>
      <c r="N381">
        <v>89</v>
      </c>
      <c r="O381">
        <v>90</v>
      </c>
      <c r="P381" t="s">
        <v>40</v>
      </c>
      <c r="Q381">
        <v>3</v>
      </c>
      <c r="S381">
        <v>25</v>
      </c>
      <c r="T381">
        <v>2</v>
      </c>
      <c r="U381">
        <v>3</v>
      </c>
      <c r="V381">
        <v>8</v>
      </c>
      <c r="W381">
        <v>8</v>
      </c>
      <c r="X381">
        <v>8</v>
      </c>
      <c r="Y381" t="s">
        <v>41</v>
      </c>
      <c r="Z381" s="28">
        <v>956</v>
      </c>
      <c r="AA381" t="str">
        <f>D381&amp;" "&amp;C381</f>
        <v>HECKMAN CHUCK</v>
      </c>
    </row>
    <row r="382" spans="1:27" x14ac:dyDescent="0.25">
      <c r="A382">
        <v>5</v>
      </c>
      <c r="B382" t="s">
        <v>18</v>
      </c>
      <c r="C382" t="s">
        <v>108</v>
      </c>
      <c r="D382" t="s">
        <v>180</v>
      </c>
      <c r="E382" t="str">
        <f>AA382</f>
        <v>HECKMAN CHUCK</v>
      </c>
      <c r="F382" t="s">
        <v>49</v>
      </c>
      <c r="G382">
        <v>7</v>
      </c>
      <c r="H382" t="str">
        <f>IF(G382&gt;2,"3 or More")</f>
        <v>3 or More</v>
      </c>
      <c r="I382">
        <v>3</v>
      </c>
      <c r="J382" t="s">
        <v>994</v>
      </c>
      <c r="K382" t="s">
        <v>5</v>
      </c>
      <c r="L382" t="s">
        <v>394</v>
      </c>
      <c r="M382">
        <v>88</v>
      </c>
      <c r="N382">
        <v>89</v>
      </c>
      <c r="O382">
        <v>90</v>
      </c>
      <c r="P382" t="s">
        <v>40</v>
      </c>
      <c r="Q382">
        <v>3</v>
      </c>
      <c r="S382">
        <v>25</v>
      </c>
      <c r="T382">
        <v>4</v>
      </c>
      <c r="U382">
        <v>4</v>
      </c>
      <c r="V382">
        <v>89</v>
      </c>
      <c r="W382">
        <v>3</v>
      </c>
      <c r="X382">
        <v>3</v>
      </c>
      <c r="Y382" t="s">
        <v>41</v>
      </c>
      <c r="Z382" s="28">
        <v>956</v>
      </c>
      <c r="AA382" t="str">
        <f>D382&amp;" "&amp;C382</f>
        <v>HECKMAN CHUCK</v>
      </c>
    </row>
    <row r="383" spans="1:27" x14ac:dyDescent="0.25">
      <c r="A383">
        <v>5</v>
      </c>
      <c r="B383" t="s">
        <v>18</v>
      </c>
      <c r="C383" t="s">
        <v>108</v>
      </c>
      <c r="D383" t="s">
        <v>180</v>
      </c>
      <c r="E383" t="str">
        <f>AA383</f>
        <v>HECKMAN CHUCK</v>
      </c>
      <c r="F383" t="s">
        <v>49</v>
      </c>
      <c r="G383">
        <v>7</v>
      </c>
      <c r="H383" t="str">
        <f>IF(G383&gt;2,"3 or More")</f>
        <v>3 or More</v>
      </c>
      <c r="I383">
        <v>1</v>
      </c>
      <c r="J383" t="s">
        <v>994</v>
      </c>
      <c r="K383" t="s">
        <v>630</v>
      </c>
      <c r="L383" t="s">
        <v>631</v>
      </c>
      <c r="M383">
        <v>88</v>
      </c>
      <c r="N383">
        <v>89</v>
      </c>
      <c r="O383">
        <v>90</v>
      </c>
      <c r="P383" t="s">
        <v>40</v>
      </c>
      <c r="Q383">
        <v>4</v>
      </c>
      <c r="S383">
        <v>23</v>
      </c>
      <c r="T383">
        <v>5</v>
      </c>
      <c r="U383">
        <v>4</v>
      </c>
      <c r="V383">
        <v>4</v>
      </c>
      <c r="W383">
        <v>89</v>
      </c>
      <c r="X383">
        <v>89</v>
      </c>
      <c r="Y383" t="s">
        <v>41</v>
      </c>
      <c r="Z383" s="28">
        <v>956</v>
      </c>
      <c r="AA383" t="str">
        <f>D383&amp;" "&amp;C383</f>
        <v>HECKMAN CHUCK</v>
      </c>
    </row>
    <row r="384" spans="1:27" x14ac:dyDescent="0.25">
      <c r="A384">
        <v>4</v>
      </c>
      <c r="B384" t="s">
        <v>18</v>
      </c>
      <c r="C384" t="s">
        <v>108</v>
      </c>
      <c r="D384" t="s">
        <v>180</v>
      </c>
      <c r="E384" t="str">
        <f>AA384</f>
        <v>HECKMAN CHUCK</v>
      </c>
      <c r="F384" t="s">
        <v>49</v>
      </c>
      <c r="G384">
        <v>7</v>
      </c>
      <c r="H384" t="str">
        <f>IF(G384&gt;2,"3 or More")</f>
        <v>3 or More</v>
      </c>
      <c r="I384">
        <v>2</v>
      </c>
      <c r="J384" t="s">
        <v>994</v>
      </c>
      <c r="K384" t="s">
        <v>534</v>
      </c>
      <c r="L384" t="s">
        <v>535</v>
      </c>
      <c r="M384">
        <v>88</v>
      </c>
      <c r="N384">
        <v>89</v>
      </c>
      <c r="O384">
        <v>90</v>
      </c>
      <c r="P384" t="s">
        <v>40</v>
      </c>
      <c r="Q384">
        <v>3</v>
      </c>
      <c r="S384">
        <v>25</v>
      </c>
      <c r="T384">
        <v>6</v>
      </c>
      <c r="U384">
        <v>6</v>
      </c>
      <c r="V384">
        <v>3</v>
      </c>
      <c r="W384">
        <v>3</v>
      </c>
      <c r="X384">
        <v>4</v>
      </c>
      <c r="Y384" t="s">
        <v>41</v>
      </c>
      <c r="Z384" s="28">
        <v>956</v>
      </c>
      <c r="AA384" t="str">
        <f>D384&amp;" "&amp;C384</f>
        <v>HECKMAN CHUCK</v>
      </c>
    </row>
    <row r="385" spans="1:27" x14ac:dyDescent="0.25">
      <c r="A385">
        <v>6</v>
      </c>
      <c r="B385" t="s">
        <v>18</v>
      </c>
      <c r="C385" t="s">
        <v>108</v>
      </c>
      <c r="D385" t="s">
        <v>180</v>
      </c>
      <c r="E385" t="str">
        <f>AA385</f>
        <v>HECKMAN CHUCK</v>
      </c>
      <c r="F385" t="s">
        <v>49</v>
      </c>
      <c r="G385">
        <v>7</v>
      </c>
      <c r="H385" t="str">
        <f>IF(G385&gt;2,"3 or More")</f>
        <v>3 or More</v>
      </c>
      <c r="I385">
        <v>2</v>
      </c>
      <c r="J385" t="s">
        <v>994</v>
      </c>
      <c r="K385" t="s">
        <v>662</v>
      </c>
      <c r="L385" t="s">
        <v>663</v>
      </c>
      <c r="M385">
        <v>88</v>
      </c>
      <c r="N385">
        <v>89</v>
      </c>
      <c r="O385">
        <v>90</v>
      </c>
      <c r="P385" t="s">
        <v>40</v>
      </c>
      <c r="Q385">
        <v>1</v>
      </c>
      <c r="S385">
        <v>30</v>
      </c>
      <c r="T385">
        <v>1</v>
      </c>
      <c r="U385">
        <v>1</v>
      </c>
      <c r="V385">
        <v>1</v>
      </c>
      <c r="W385">
        <v>1</v>
      </c>
      <c r="X385">
        <v>1</v>
      </c>
      <c r="Y385" t="s">
        <v>41</v>
      </c>
      <c r="Z385" s="28">
        <v>956</v>
      </c>
      <c r="AA385" t="str">
        <f>D385&amp;" "&amp;C385</f>
        <v>HECKMAN CHUCK</v>
      </c>
    </row>
    <row r="386" spans="1:27" x14ac:dyDescent="0.25">
      <c r="A386">
        <v>5</v>
      </c>
      <c r="B386" t="s">
        <v>18</v>
      </c>
      <c r="C386" t="s">
        <v>108</v>
      </c>
      <c r="D386" t="s">
        <v>180</v>
      </c>
      <c r="E386" t="str">
        <f>AA386</f>
        <v>HECKMAN CHUCK</v>
      </c>
      <c r="F386" t="s">
        <v>49</v>
      </c>
      <c r="G386">
        <v>7</v>
      </c>
      <c r="H386" t="str">
        <f>IF(G386&gt;2,"3 or More")</f>
        <v>3 or More</v>
      </c>
      <c r="I386">
        <v>2</v>
      </c>
      <c r="J386" t="s">
        <v>994</v>
      </c>
      <c r="K386" t="s">
        <v>731</v>
      </c>
      <c r="L386" s="36">
        <v>44387</v>
      </c>
      <c r="M386">
        <v>88</v>
      </c>
      <c r="N386">
        <v>89</v>
      </c>
      <c r="O386">
        <v>90</v>
      </c>
      <c r="P386" t="s">
        <v>40</v>
      </c>
      <c r="Q386">
        <v>7</v>
      </c>
      <c r="R386">
        <v>17</v>
      </c>
      <c r="T386">
        <v>8</v>
      </c>
      <c r="U386">
        <v>6</v>
      </c>
      <c r="V386">
        <v>89</v>
      </c>
      <c r="W386">
        <v>7</v>
      </c>
      <c r="X386">
        <v>6</v>
      </c>
      <c r="Y386" t="s">
        <v>41</v>
      </c>
      <c r="Z386" s="23">
        <v>956</v>
      </c>
      <c r="AA386" t="str">
        <f>D386&amp;" "&amp;C386</f>
        <v>HECKMAN CHUCK</v>
      </c>
    </row>
    <row r="387" spans="1:27" ht="14.4" x14ac:dyDescent="0.3">
      <c r="A387" s="25">
        <v>7</v>
      </c>
      <c r="B387" s="25" t="s">
        <v>18</v>
      </c>
      <c r="C387" s="25" t="s">
        <v>108</v>
      </c>
      <c r="D387" s="25" t="s">
        <v>180</v>
      </c>
      <c r="E387" t="str">
        <f>AA387</f>
        <v>HECKMAN CHUCK</v>
      </c>
      <c r="F387" s="25" t="s">
        <v>49</v>
      </c>
      <c r="G387" s="24">
        <v>7</v>
      </c>
      <c r="H387" t="str">
        <f>IF(G387&gt;2,"3 or More")</f>
        <v>3 or More</v>
      </c>
      <c r="I387" s="24">
        <v>1</v>
      </c>
      <c r="J387" t="s">
        <v>994</v>
      </c>
      <c r="K387" s="25" t="s">
        <v>878</v>
      </c>
      <c r="L387" s="37" t="s">
        <v>879</v>
      </c>
      <c r="M387" s="25">
        <v>88</v>
      </c>
      <c r="N387" s="25">
        <v>89</v>
      </c>
      <c r="O387" s="25">
        <v>90</v>
      </c>
      <c r="P387" s="25" t="s">
        <v>40</v>
      </c>
      <c r="Q387" s="25">
        <v>5</v>
      </c>
      <c r="R387" s="25">
        <v>21</v>
      </c>
      <c r="S387" s="25"/>
      <c r="T387" s="25">
        <v>7</v>
      </c>
      <c r="U387" s="25">
        <v>7</v>
      </c>
      <c r="V387" s="25">
        <v>3</v>
      </c>
      <c r="W387" s="25">
        <v>5</v>
      </c>
      <c r="X387" s="25">
        <v>7</v>
      </c>
      <c r="Y387" s="25" t="s">
        <v>41</v>
      </c>
      <c r="Z387" s="29">
        <v>956</v>
      </c>
      <c r="AA387" t="str">
        <f>D387&amp;" "&amp;C387</f>
        <v>HECKMAN CHUCK</v>
      </c>
    </row>
    <row r="388" spans="1:27" x14ac:dyDescent="0.25">
      <c r="A388">
        <v>4</v>
      </c>
      <c r="B388" t="s">
        <v>10</v>
      </c>
      <c r="C388" t="s">
        <v>208</v>
      </c>
      <c r="D388" t="s">
        <v>180</v>
      </c>
      <c r="E388" t="str">
        <f>AA388</f>
        <v>HECKMAN JOSH</v>
      </c>
      <c r="F388" t="s">
        <v>52</v>
      </c>
      <c r="G388">
        <v>2</v>
      </c>
      <c r="H388" t="b">
        <f>IF(G388&gt;2,"3 or More")</f>
        <v>0</v>
      </c>
      <c r="I388">
        <v>3</v>
      </c>
      <c r="J388">
        <v>1</v>
      </c>
      <c r="K388" t="s">
        <v>4</v>
      </c>
      <c r="L388" t="s">
        <v>39</v>
      </c>
      <c r="M388">
        <v>88</v>
      </c>
      <c r="N388">
        <v>89</v>
      </c>
      <c r="O388">
        <v>90</v>
      </c>
      <c r="P388" t="s">
        <v>40</v>
      </c>
      <c r="Q388">
        <v>2</v>
      </c>
      <c r="S388">
        <v>27</v>
      </c>
      <c r="T388">
        <v>4</v>
      </c>
      <c r="U388">
        <v>3</v>
      </c>
      <c r="V388">
        <v>3</v>
      </c>
      <c r="W388">
        <v>1</v>
      </c>
      <c r="X388">
        <v>1</v>
      </c>
      <c r="Y388" t="s">
        <v>56</v>
      </c>
      <c r="Z388" s="28">
        <v>22</v>
      </c>
      <c r="AA388" t="str">
        <f>D388&amp;" "&amp;C388</f>
        <v>HECKMAN JOSH</v>
      </c>
    </row>
    <row r="389" spans="1:27" x14ac:dyDescent="0.25">
      <c r="A389">
        <v>5</v>
      </c>
      <c r="B389" t="s">
        <v>10</v>
      </c>
      <c r="C389" t="s">
        <v>208</v>
      </c>
      <c r="D389" t="s">
        <v>180</v>
      </c>
      <c r="E389" t="str">
        <f>AA389</f>
        <v>HECKMAN JOSH</v>
      </c>
      <c r="F389" t="s">
        <v>52</v>
      </c>
      <c r="G389">
        <v>2</v>
      </c>
      <c r="H389" t="b">
        <f>IF(G389&gt;2,"3 or More")</f>
        <v>0</v>
      </c>
      <c r="I389">
        <v>3</v>
      </c>
      <c r="J389">
        <v>1</v>
      </c>
      <c r="K389" t="s">
        <v>5</v>
      </c>
      <c r="L389" t="s">
        <v>394</v>
      </c>
      <c r="M389">
        <v>88</v>
      </c>
      <c r="N389">
        <v>89</v>
      </c>
      <c r="O389">
        <v>90</v>
      </c>
      <c r="P389" t="s">
        <v>40</v>
      </c>
      <c r="Q389">
        <v>6</v>
      </c>
      <c r="S389">
        <v>19</v>
      </c>
      <c r="T389">
        <v>7</v>
      </c>
      <c r="U389">
        <v>7</v>
      </c>
      <c r="V389">
        <v>4</v>
      </c>
      <c r="W389">
        <v>4</v>
      </c>
      <c r="X389">
        <v>6</v>
      </c>
      <c r="Y389" t="s">
        <v>56</v>
      </c>
      <c r="Z389" s="28">
        <v>22</v>
      </c>
      <c r="AA389" t="str">
        <f>D389&amp;" "&amp;C389</f>
        <v>HECKMAN JOSH</v>
      </c>
    </row>
    <row r="390" spans="1:27" x14ac:dyDescent="0.25">
      <c r="A390">
        <v>3</v>
      </c>
      <c r="B390" t="s">
        <v>168</v>
      </c>
      <c r="C390" t="s">
        <v>179</v>
      </c>
      <c r="D390" t="s">
        <v>180</v>
      </c>
      <c r="E390" t="str">
        <f>AA390</f>
        <v>HECKMAN LISA</v>
      </c>
      <c r="F390" t="s">
        <v>49</v>
      </c>
      <c r="G390">
        <v>7</v>
      </c>
      <c r="H390" t="str">
        <f>IF(G390&gt;2,"3 or More")</f>
        <v>3 or More</v>
      </c>
      <c r="I390">
        <v>3</v>
      </c>
      <c r="J390" t="s">
        <v>994</v>
      </c>
      <c r="K390" t="s">
        <v>4</v>
      </c>
      <c r="L390" t="s">
        <v>39</v>
      </c>
      <c r="M390">
        <v>88</v>
      </c>
      <c r="N390">
        <v>89</v>
      </c>
      <c r="O390">
        <v>90</v>
      </c>
      <c r="P390" t="s">
        <v>40</v>
      </c>
      <c r="Q390">
        <v>6</v>
      </c>
      <c r="S390">
        <v>19</v>
      </c>
      <c r="T390">
        <v>7</v>
      </c>
      <c r="U390">
        <v>5</v>
      </c>
      <c r="V390">
        <v>5</v>
      </c>
      <c r="W390">
        <v>7</v>
      </c>
      <c r="X390">
        <v>7</v>
      </c>
      <c r="Y390" t="s">
        <v>53</v>
      </c>
      <c r="Z390" s="28">
        <v>471</v>
      </c>
      <c r="AA390" t="str">
        <f>D390&amp;" "&amp;C390</f>
        <v>HECKMAN LISA</v>
      </c>
    </row>
    <row r="391" spans="1:27" x14ac:dyDescent="0.25">
      <c r="A391">
        <v>3</v>
      </c>
      <c r="B391" t="s">
        <v>168</v>
      </c>
      <c r="C391" t="s">
        <v>179</v>
      </c>
      <c r="D391" t="s">
        <v>180</v>
      </c>
      <c r="E391" t="str">
        <f>AA391</f>
        <v>HECKMAN LISA</v>
      </c>
      <c r="F391" t="s">
        <v>49</v>
      </c>
      <c r="G391">
        <v>7</v>
      </c>
      <c r="H391" t="str">
        <f>IF(G391&gt;2,"3 or More")</f>
        <v>3 or More</v>
      </c>
      <c r="I391">
        <v>3</v>
      </c>
      <c r="J391" t="s">
        <v>994</v>
      </c>
      <c r="K391" t="s">
        <v>5</v>
      </c>
      <c r="L391" t="s">
        <v>394</v>
      </c>
      <c r="M391">
        <v>88</v>
      </c>
      <c r="N391">
        <v>89</v>
      </c>
      <c r="O391">
        <v>90</v>
      </c>
      <c r="P391" t="s">
        <v>40</v>
      </c>
      <c r="Q391">
        <v>7</v>
      </c>
      <c r="S391">
        <v>17</v>
      </c>
      <c r="T391">
        <v>8</v>
      </c>
      <c r="U391">
        <v>5</v>
      </c>
      <c r="V391">
        <v>6</v>
      </c>
      <c r="W391">
        <v>8</v>
      </c>
      <c r="X391">
        <v>7</v>
      </c>
      <c r="Y391" t="s">
        <v>53</v>
      </c>
      <c r="Z391" s="28">
        <v>471</v>
      </c>
      <c r="AA391" t="str">
        <f>D391&amp;" "&amp;C391</f>
        <v>HECKMAN LISA</v>
      </c>
    </row>
    <row r="392" spans="1:27" x14ac:dyDescent="0.25">
      <c r="A392">
        <v>4</v>
      </c>
      <c r="B392" t="s">
        <v>168</v>
      </c>
      <c r="C392" t="s">
        <v>179</v>
      </c>
      <c r="D392" t="s">
        <v>180</v>
      </c>
      <c r="E392" t="str">
        <f>AA392</f>
        <v>HECKMAN LISA</v>
      </c>
      <c r="F392" t="s">
        <v>49</v>
      </c>
      <c r="G392">
        <v>7</v>
      </c>
      <c r="H392" t="str">
        <f>IF(G392&gt;2,"3 or More")</f>
        <v>3 or More</v>
      </c>
      <c r="I392">
        <v>1</v>
      </c>
      <c r="J392" t="s">
        <v>994</v>
      </c>
      <c r="K392" t="s">
        <v>630</v>
      </c>
      <c r="L392" t="s">
        <v>631</v>
      </c>
      <c r="M392">
        <v>88</v>
      </c>
      <c r="N392">
        <v>89</v>
      </c>
      <c r="O392">
        <v>90</v>
      </c>
      <c r="P392" t="s">
        <v>40</v>
      </c>
      <c r="Q392">
        <v>4</v>
      </c>
      <c r="S392">
        <v>23</v>
      </c>
      <c r="T392">
        <v>4</v>
      </c>
      <c r="U392">
        <v>3</v>
      </c>
      <c r="V392">
        <v>4</v>
      </c>
      <c r="W392">
        <v>89</v>
      </c>
      <c r="X392">
        <v>89</v>
      </c>
      <c r="Y392" t="s">
        <v>53</v>
      </c>
      <c r="Z392" s="28">
        <v>471</v>
      </c>
      <c r="AA392" t="str">
        <f>D392&amp;" "&amp;C392</f>
        <v>HECKMAN LISA</v>
      </c>
    </row>
    <row r="393" spans="1:27" x14ac:dyDescent="0.25">
      <c r="A393">
        <v>7</v>
      </c>
      <c r="B393" t="s">
        <v>168</v>
      </c>
      <c r="C393" t="s">
        <v>179</v>
      </c>
      <c r="D393" t="s">
        <v>180</v>
      </c>
      <c r="E393" t="str">
        <f>AA393</f>
        <v>HECKMAN LISA</v>
      </c>
      <c r="F393" t="s">
        <v>49</v>
      </c>
      <c r="G393">
        <v>7</v>
      </c>
      <c r="H393" t="str">
        <f>IF(G393&gt;2,"3 or More")</f>
        <v>3 or More</v>
      </c>
      <c r="I393">
        <v>2</v>
      </c>
      <c r="J393" t="s">
        <v>994</v>
      </c>
      <c r="K393" t="s">
        <v>534</v>
      </c>
      <c r="L393" t="s">
        <v>535</v>
      </c>
      <c r="M393">
        <v>88</v>
      </c>
      <c r="N393">
        <v>89</v>
      </c>
      <c r="O393">
        <v>90</v>
      </c>
      <c r="P393" t="s">
        <v>40</v>
      </c>
      <c r="Q393">
        <v>3</v>
      </c>
      <c r="S393">
        <v>25</v>
      </c>
      <c r="T393">
        <v>5</v>
      </c>
      <c r="U393">
        <v>3</v>
      </c>
      <c r="V393">
        <v>4</v>
      </c>
      <c r="W393">
        <v>4</v>
      </c>
      <c r="X393">
        <v>4</v>
      </c>
      <c r="Y393" t="s">
        <v>53</v>
      </c>
      <c r="Z393" s="28">
        <v>471</v>
      </c>
      <c r="AA393" t="str">
        <f>D393&amp;" "&amp;C393</f>
        <v>HECKMAN LISA</v>
      </c>
    </row>
    <row r="394" spans="1:27" x14ac:dyDescent="0.25">
      <c r="A394">
        <v>3</v>
      </c>
      <c r="B394" t="s">
        <v>168</v>
      </c>
      <c r="C394" t="s">
        <v>179</v>
      </c>
      <c r="D394" t="s">
        <v>180</v>
      </c>
      <c r="E394" t="str">
        <f>AA394</f>
        <v>HECKMAN LISA</v>
      </c>
      <c r="F394" t="s">
        <v>49</v>
      </c>
      <c r="G394">
        <v>7</v>
      </c>
      <c r="H394" t="str">
        <f>IF(G394&gt;2,"3 or More")</f>
        <v>3 or More</v>
      </c>
      <c r="I394">
        <v>2</v>
      </c>
      <c r="J394" t="s">
        <v>994</v>
      </c>
      <c r="K394" t="s">
        <v>662</v>
      </c>
      <c r="L394" t="s">
        <v>663</v>
      </c>
      <c r="M394">
        <v>88</v>
      </c>
      <c r="N394">
        <v>89</v>
      </c>
      <c r="O394">
        <v>90</v>
      </c>
      <c r="P394" t="s">
        <v>40</v>
      </c>
      <c r="Q394">
        <v>3</v>
      </c>
      <c r="S394">
        <v>25</v>
      </c>
      <c r="T394">
        <v>6</v>
      </c>
      <c r="U394">
        <v>5</v>
      </c>
      <c r="V394">
        <v>3</v>
      </c>
      <c r="W394">
        <v>7</v>
      </c>
      <c r="X394">
        <v>5</v>
      </c>
      <c r="Y394" t="s">
        <v>53</v>
      </c>
      <c r="Z394" s="28">
        <v>471</v>
      </c>
      <c r="AA394" t="str">
        <f>D394&amp;" "&amp;C394</f>
        <v>HECKMAN LISA</v>
      </c>
    </row>
    <row r="395" spans="1:27" x14ac:dyDescent="0.25">
      <c r="A395">
        <v>7</v>
      </c>
      <c r="B395" t="s">
        <v>168</v>
      </c>
      <c r="C395" t="s">
        <v>179</v>
      </c>
      <c r="D395" t="s">
        <v>180</v>
      </c>
      <c r="E395" t="str">
        <f>AA395</f>
        <v>HECKMAN LISA</v>
      </c>
      <c r="F395" t="s">
        <v>49</v>
      </c>
      <c r="G395">
        <v>7</v>
      </c>
      <c r="H395" t="str">
        <f>IF(G395&gt;2,"3 or More")</f>
        <v>3 or More</v>
      </c>
      <c r="I395">
        <v>2</v>
      </c>
      <c r="J395" t="s">
        <v>994</v>
      </c>
      <c r="K395" t="s">
        <v>731</v>
      </c>
      <c r="L395" s="36">
        <v>44387</v>
      </c>
      <c r="M395">
        <v>88</v>
      </c>
      <c r="N395">
        <v>89</v>
      </c>
      <c r="O395">
        <v>90</v>
      </c>
      <c r="P395" t="s">
        <v>40</v>
      </c>
      <c r="Q395">
        <v>11</v>
      </c>
      <c r="R395">
        <v>10</v>
      </c>
      <c r="T395">
        <v>10</v>
      </c>
      <c r="U395">
        <v>12</v>
      </c>
      <c r="V395">
        <v>15</v>
      </c>
      <c r="W395">
        <v>13</v>
      </c>
      <c r="X395">
        <v>10</v>
      </c>
      <c r="Y395" t="s">
        <v>53</v>
      </c>
      <c r="Z395" s="23">
        <v>471</v>
      </c>
      <c r="AA395" t="str">
        <f>D395&amp;" "&amp;C395</f>
        <v>HECKMAN LISA</v>
      </c>
    </row>
    <row r="396" spans="1:27" ht="14.4" x14ac:dyDescent="0.3">
      <c r="A396" s="25">
        <v>8</v>
      </c>
      <c r="B396" s="25" t="s">
        <v>168</v>
      </c>
      <c r="C396" s="25" t="s">
        <v>179</v>
      </c>
      <c r="D396" s="25" t="s">
        <v>180</v>
      </c>
      <c r="E396" t="str">
        <f>AA396</f>
        <v>HECKMAN LISA</v>
      </c>
      <c r="F396" s="25" t="s">
        <v>49</v>
      </c>
      <c r="G396" s="24">
        <v>7</v>
      </c>
      <c r="H396" t="str">
        <f>IF(G396&gt;2,"3 or More")</f>
        <v>3 or More</v>
      </c>
      <c r="I396" s="24">
        <v>1</v>
      </c>
      <c r="J396" t="s">
        <v>994</v>
      </c>
      <c r="K396" s="25" t="s">
        <v>878</v>
      </c>
      <c r="L396" s="37" t="s">
        <v>879</v>
      </c>
      <c r="M396" s="25">
        <v>88</v>
      </c>
      <c r="N396" s="25">
        <v>89</v>
      </c>
      <c r="O396" s="25">
        <v>90</v>
      </c>
      <c r="P396" s="25" t="s">
        <v>40</v>
      </c>
      <c r="Q396" s="25">
        <v>8</v>
      </c>
      <c r="R396" s="25">
        <v>15</v>
      </c>
      <c r="S396" s="25"/>
      <c r="T396" s="25">
        <v>7</v>
      </c>
      <c r="U396" s="25">
        <v>9</v>
      </c>
      <c r="V396" s="25">
        <v>10</v>
      </c>
      <c r="W396" s="25">
        <v>6</v>
      </c>
      <c r="X396" s="25">
        <v>10</v>
      </c>
      <c r="Y396" s="25" t="s">
        <v>53</v>
      </c>
      <c r="Z396" s="29">
        <v>471</v>
      </c>
      <c r="AA396" t="str">
        <f>D396&amp;" "&amp;C396</f>
        <v>HECKMAN LISA</v>
      </c>
    </row>
    <row r="397" spans="1:27" ht="14.4" x14ac:dyDescent="0.3">
      <c r="A397" s="25">
        <v>6</v>
      </c>
      <c r="B397" s="25" t="s">
        <v>14</v>
      </c>
      <c r="C397" s="25" t="s">
        <v>47</v>
      </c>
      <c r="D397" s="25" t="s">
        <v>927</v>
      </c>
      <c r="E397" t="str">
        <f>AA397</f>
        <v>HENNING BILL</v>
      </c>
      <c r="F397" s="25" t="s">
        <v>101</v>
      </c>
      <c r="G397" s="24">
        <v>1</v>
      </c>
      <c r="H397" t="b">
        <f>IF(G397&gt;2,"3 or More")</f>
        <v>0</v>
      </c>
      <c r="I397" s="24">
        <v>1</v>
      </c>
      <c r="J397" s="24">
        <v>1</v>
      </c>
      <c r="K397" s="25" t="s">
        <v>878</v>
      </c>
      <c r="L397" s="25" t="s">
        <v>879</v>
      </c>
      <c r="M397" s="25">
        <v>88</v>
      </c>
      <c r="N397" s="25">
        <v>89</v>
      </c>
      <c r="O397" s="25">
        <v>90</v>
      </c>
      <c r="P397" s="25" t="s">
        <v>40</v>
      </c>
      <c r="Q397" s="25">
        <v>6</v>
      </c>
      <c r="R397" s="25"/>
      <c r="S397" s="25">
        <v>19</v>
      </c>
      <c r="T397" s="25">
        <v>5</v>
      </c>
      <c r="U397" s="25">
        <v>6</v>
      </c>
      <c r="V397" s="25">
        <v>8</v>
      </c>
      <c r="W397" s="25">
        <v>8</v>
      </c>
      <c r="X397" s="25">
        <v>8</v>
      </c>
      <c r="Y397" s="25" t="s">
        <v>230</v>
      </c>
      <c r="Z397" s="29">
        <v>813</v>
      </c>
      <c r="AA397" t="str">
        <f>D397&amp;" "&amp;C397</f>
        <v>HENNING BILL</v>
      </c>
    </row>
    <row r="398" spans="1:27" x14ac:dyDescent="0.25">
      <c r="A398">
        <v>4</v>
      </c>
      <c r="B398" t="s">
        <v>18</v>
      </c>
      <c r="C398" t="s">
        <v>349</v>
      </c>
      <c r="D398" t="s">
        <v>572</v>
      </c>
      <c r="E398" t="str">
        <f>AA398</f>
        <v>HENSLEY CHAD</v>
      </c>
      <c r="F398" t="s">
        <v>38</v>
      </c>
      <c r="G398">
        <v>1</v>
      </c>
      <c r="H398" t="b">
        <f>IF(G398&gt;2,"3 or More")</f>
        <v>0</v>
      </c>
      <c r="I398">
        <v>2</v>
      </c>
      <c r="J398">
        <v>1</v>
      </c>
      <c r="K398" t="s">
        <v>534</v>
      </c>
      <c r="L398" t="s">
        <v>535</v>
      </c>
      <c r="M398">
        <v>88</v>
      </c>
      <c r="N398">
        <v>89</v>
      </c>
      <c r="O398">
        <v>90</v>
      </c>
      <c r="P398" t="s">
        <v>40</v>
      </c>
      <c r="Q398">
        <v>6</v>
      </c>
      <c r="S398">
        <v>19</v>
      </c>
      <c r="T398">
        <v>5</v>
      </c>
      <c r="U398">
        <v>5</v>
      </c>
      <c r="V398">
        <v>5</v>
      </c>
      <c r="W398">
        <v>89</v>
      </c>
      <c r="X398">
        <v>89</v>
      </c>
      <c r="Y398" t="s">
        <v>59</v>
      </c>
      <c r="Z398" s="28">
        <v>311</v>
      </c>
      <c r="AA398" t="str">
        <f>D398&amp;" "&amp;C398</f>
        <v>HENSLEY CHAD</v>
      </c>
    </row>
    <row r="399" spans="1:27" x14ac:dyDescent="0.25">
      <c r="A399">
        <v>1</v>
      </c>
      <c r="B399" t="s">
        <v>15</v>
      </c>
      <c r="C399" t="s">
        <v>84</v>
      </c>
      <c r="D399" t="s">
        <v>85</v>
      </c>
      <c r="E399" t="str">
        <f>AA399</f>
        <v>HERBERG DENNIS</v>
      </c>
      <c r="F399" t="s">
        <v>38</v>
      </c>
      <c r="G399">
        <v>5</v>
      </c>
      <c r="H399" t="str">
        <f>IF(G399&gt;2,"3 or More")</f>
        <v>3 or More</v>
      </c>
      <c r="I399">
        <v>3</v>
      </c>
      <c r="J399" t="s">
        <v>994</v>
      </c>
      <c r="K399" t="s">
        <v>4</v>
      </c>
      <c r="L399" t="s">
        <v>39</v>
      </c>
      <c r="M399">
        <v>88</v>
      </c>
      <c r="N399">
        <v>89</v>
      </c>
      <c r="O399">
        <v>90</v>
      </c>
      <c r="P399" t="s">
        <v>40</v>
      </c>
      <c r="Q399">
        <v>16</v>
      </c>
      <c r="S399">
        <v>10</v>
      </c>
      <c r="T399">
        <v>13</v>
      </c>
      <c r="U399">
        <v>12</v>
      </c>
      <c r="V399">
        <v>15</v>
      </c>
      <c r="W399">
        <v>34</v>
      </c>
      <c r="X399">
        <v>34</v>
      </c>
      <c r="Y399" t="s">
        <v>59</v>
      </c>
      <c r="Z399" s="28">
        <v>83</v>
      </c>
      <c r="AA399" t="str">
        <f>D399&amp;" "&amp;C399</f>
        <v>HERBERG DENNIS</v>
      </c>
    </row>
    <row r="400" spans="1:27" x14ac:dyDescent="0.25">
      <c r="A400">
        <v>2</v>
      </c>
      <c r="B400" t="s">
        <v>15</v>
      </c>
      <c r="C400" t="s">
        <v>84</v>
      </c>
      <c r="D400" t="s">
        <v>85</v>
      </c>
      <c r="E400" t="str">
        <f>AA400</f>
        <v>HERBERG DENNIS</v>
      </c>
      <c r="F400" t="s">
        <v>38</v>
      </c>
      <c r="G400">
        <v>5</v>
      </c>
      <c r="H400" t="str">
        <f>IF(G400&gt;2,"3 or More")</f>
        <v>3 or More</v>
      </c>
      <c r="I400">
        <v>3</v>
      </c>
      <c r="J400" t="s">
        <v>994</v>
      </c>
      <c r="K400" t="s">
        <v>5</v>
      </c>
      <c r="L400" t="s">
        <v>394</v>
      </c>
      <c r="M400">
        <v>88</v>
      </c>
      <c r="N400">
        <v>89</v>
      </c>
      <c r="O400">
        <v>90</v>
      </c>
      <c r="P400" t="s">
        <v>40</v>
      </c>
      <c r="Q400">
        <v>88</v>
      </c>
      <c r="S400">
        <v>10</v>
      </c>
      <c r="T400">
        <v>88</v>
      </c>
      <c r="U400">
        <v>89</v>
      </c>
      <c r="V400">
        <v>89</v>
      </c>
      <c r="W400">
        <v>89</v>
      </c>
      <c r="X400">
        <v>89</v>
      </c>
      <c r="Y400" t="s">
        <v>59</v>
      </c>
      <c r="Z400" s="28">
        <v>83</v>
      </c>
      <c r="AA400" t="str">
        <f>D400&amp;" "&amp;C400</f>
        <v>HERBERG DENNIS</v>
      </c>
    </row>
    <row r="401" spans="1:27" x14ac:dyDescent="0.25">
      <c r="A401">
        <v>3</v>
      </c>
      <c r="B401" t="s">
        <v>15</v>
      </c>
      <c r="C401" t="s">
        <v>84</v>
      </c>
      <c r="D401" t="s">
        <v>85</v>
      </c>
      <c r="E401" t="str">
        <f>AA401</f>
        <v>HERBERG DENNIS</v>
      </c>
      <c r="F401" t="s">
        <v>38</v>
      </c>
      <c r="G401">
        <v>5</v>
      </c>
      <c r="H401" t="str">
        <f>IF(G401&gt;2,"3 or More")</f>
        <v>3 or More</v>
      </c>
      <c r="I401">
        <v>1</v>
      </c>
      <c r="J401" t="s">
        <v>994</v>
      </c>
      <c r="K401" t="s">
        <v>630</v>
      </c>
      <c r="L401" t="s">
        <v>631</v>
      </c>
      <c r="M401">
        <v>88</v>
      </c>
      <c r="N401">
        <v>89</v>
      </c>
      <c r="O401">
        <v>90</v>
      </c>
      <c r="P401" t="s">
        <v>40</v>
      </c>
      <c r="Q401">
        <v>6</v>
      </c>
      <c r="S401">
        <v>19</v>
      </c>
      <c r="T401">
        <v>6</v>
      </c>
      <c r="U401">
        <v>4</v>
      </c>
      <c r="V401">
        <v>8</v>
      </c>
      <c r="W401">
        <v>89</v>
      </c>
      <c r="X401">
        <v>89</v>
      </c>
      <c r="Y401" t="s">
        <v>59</v>
      </c>
      <c r="Z401" s="28">
        <v>83</v>
      </c>
      <c r="AA401" t="str">
        <f>D401&amp;" "&amp;C401</f>
        <v>HERBERG DENNIS</v>
      </c>
    </row>
    <row r="402" spans="1:27" x14ac:dyDescent="0.25">
      <c r="A402">
        <v>3</v>
      </c>
      <c r="B402" t="s">
        <v>15</v>
      </c>
      <c r="C402" t="s">
        <v>84</v>
      </c>
      <c r="D402" t="s">
        <v>85</v>
      </c>
      <c r="E402" t="str">
        <f>AA402</f>
        <v>HERBERG DENNIS</v>
      </c>
      <c r="F402" t="s">
        <v>38</v>
      </c>
      <c r="G402">
        <v>5</v>
      </c>
      <c r="H402" t="str">
        <f>IF(G402&gt;2,"3 or More")</f>
        <v>3 or More</v>
      </c>
      <c r="I402">
        <v>2</v>
      </c>
      <c r="J402" t="s">
        <v>994</v>
      </c>
      <c r="K402" t="s">
        <v>534</v>
      </c>
      <c r="L402" t="s">
        <v>535</v>
      </c>
      <c r="M402">
        <v>88</v>
      </c>
      <c r="N402">
        <v>89</v>
      </c>
      <c r="O402">
        <v>90</v>
      </c>
      <c r="P402" t="s">
        <v>40</v>
      </c>
      <c r="Q402">
        <v>9</v>
      </c>
      <c r="S402">
        <v>13</v>
      </c>
      <c r="T402">
        <v>9</v>
      </c>
      <c r="U402">
        <v>10</v>
      </c>
      <c r="V402">
        <v>8</v>
      </c>
      <c r="W402">
        <v>10</v>
      </c>
      <c r="X402">
        <v>10</v>
      </c>
      <c r="Y402" t="s">
        <v>59</v>
      </c>
      <c r="Z402" s="28">
        <v>83</v>
      </c>
      <c r="AA402" t="str">
        <f>D402&amp;" "&amp;C402</f>
        <v>HERBERG DENNIS</v>
      </c>
    </row>
    <row r="403" spans="1:27" ht="14.4" x14ac:dyDescent="0.3">
      <c r="A403" s="25">
        <v>2</v>
      </c>
      <c r="B403" s="25" t="s">
        <v>15</v>
      </c>
      <c r="C403" s="25" t="s">
        <v>84</v>
      </c>
      <c r="D403" s="25" t="s">
        <v>85</v>
      </c>
      <c r="E403" t="str">
        <f>AA403</f>
        <v>HERBERG DENNIS</v>
      </c>
      <c r="F403" s="25" t="s">
        <v>38</v>
      </c>
      <c r="G403" s="24">
        <v>5</v>
      </c>
      <c r="H403" t="str">
        <f>IF(G403&gt;2,"3 or More")</f>
        <v>3 or More</v>
      </c>
      <c r="I403" s="24">
        <v>1</v>
      </c>
      <c r="J403" t="s">
        <v>994</v>
      </c>
      <c r="K403" s="25" t="s">
        <v>878</v>
      </c>
      <c r="L403" s="25" t="s">
        <v>879</v>
      </c>
      <c r="M403" s="25">
        <v>88</v>
      </c>
      <c r="N403" s="25">
        <v>89</v>
      </c>
      <c r="O403" s="25">
        <v>90</v>
      </c>
      <c r="P403" s="25" t="s">
        <v>40</v>
      </c>
      <c r="Q403" s="25">
        <v>14</v>
      </c>
      <c r="R403" s="25"/>
      <c r="S403" s="25">
        <v>10</v>
      </c>
      <c r="T403" s="25">
        <v>12</v>
      </c>
      <c r="U403" s="25">
        <v>16</v>
      </c>
      <c r="V403" s="25">
        <v>27</v>
      </c>
      <c r="W403" s="25">
        <v>13</v>
      </c>
      <c r="X403" s="25">
        <v>12</v>
      </c>
      <c r="Y403" s="25" t="s">
        <v>59</v>
      </c>
      <c r="Z403" s="29">
        <v>83</v>
      </c>
      <c r="AA403" t="str">
        <f>D403&amp;" "&amp;C403</f>
        <v>HERBERG DENNIS</v>
      </c>
    </row>
    <row r="404" spans="1:27" x14ac:dyDescent="0.25">
      <c r="A404">
        <v>2</v>
      </c>
      <c r="B404" t="s">
        <v>19</v>
      </c>
      <c r="C404" t="s">
        <v>116</v>
      </c>
      <c r="D404" t="s">
        <v>757</v>
      </c>
      <c r="E404" t="str">
        <f>AA404</f>
        <v>HERBST RICK</v>
      </c>
      <c r="F404" t="s">
        <v>49</v>
      </c>
      <c r="G404">
        <v>2</v>
      </c>
      <c r="H404" t="b">
        <f>IF(G404&gt;2,"3 or More")</f>
        <v>0</v>
      </c>
      <c r="I404">
        <v>2</v>
      </c>
      <c r="J404" t="s">
        <v>994</v>
      </c>
      <c r="K404" t="s">
        <v>731</v>
      </c>
      <c r="L404" s="17">
        <v>44387</v>
      </c>
      <c r="M404">
        <v>88</v>
      </c>
      <c r="N404">
        <v>89</v>
      </c>
      <c r="O404">
        <v>90</v>
      </c>
      <c r="P404" t="s">
        <v>40</v>
      </c>
      <c r="Q404">
        <v>4</v>
      </c>
      <c r="S404">
        <v>23</v>
      </c>
      <c r="T404">
        <v>5</v>
      </c>
      <c r="U404">
        <v>4</v>
      </c>
      <c r="V404">
        <v>4</v>
      </c>
      <c r="W404">
        <v>3</v>
      </c>
      <c r="X404">
        <v>4</v>
      </c>
      <c r="Y404" t="s">
        <v>46</v>
      </c>
      <c r="Z404" s="23">
        <v>682</v>
      </c>
      <c r="AA404" t="str">
        <f>D404&amp;" "&amp;C404</f>
        <v>HERBST RICK</v>
      </c>
    </row>
    <row r="405" spans="1:27" ht="14.4" x14ac:dyDescent="0.3">
      <c r="A405" s="25">
        <v>1</v>
      </c>
      <c r="B405" s="25" t="s">
        <v>19</v>
      </c>
      <c r="C405" s="25" t="s">
        <v>116</v>
      </c>
      <c r="D405" s="25" t="s">
        <v>757</v>
      </c>
      <c r="E405" t="str">
        <f>AA405</f>
        <v>HERBST RICK</v>
      </c>
      <c r="F405" s="25" t="s">
        <v>49</v>
      </c>
      <c r="G405" s="24">
        <v>2</v>
      </c>
      <c r="H405" t="b">
        <f>IF(G405&gt;2,"3 or More")</f>
        <v>0</v>
      </c>
      <c r="I405" s="24">
        <v>1</v>
      </c>
      <c r="J405" t="s">
        <v>994</v>
      </c>
      <c r="K405" s="25" t="s">
        <v>878</v>
      </c>
      <c r="L405" s="25" t="s">
        <v>879</v>
      </c>
      <c r="M405" s="25">
        <v>88</v>
      </c>
      <c r="N405" s="25">
        <v>89</v>
      </c>
      <c r="O405" s="25">
        <v>90</v>
      </c>
      <c r="P405" s="25" t="s">
        <v>40</v>
      </c>
      <c r="Q405" s="25">
        <v>7</v>
      </c>
      <c r="R405" s="25"/>
      <c r="S405" s="25">
        <v>17</v>
      </c>
      <c r="T405" s="25">
        <v>89</v>
      </c>
      <c r="U405" s="25">
        <v>7</v>
      </c>
      <c r="V405" s="25">
        <v>89</v>
      </c>
      <c r="W405" s="25">
        <v>89</v>
      </c>
      <c r="X405" s="25">
        <v>89</v>
      </c>
      <c r="Y405" s="25" t="s">
        <v>46</v>
      </c>
      <c r="Z405" s="29">
        <v>682</v>
      </c>
      <c r="AA405" t="str">
        <f>D405&amp;" "&amp;C405</f>
        <v>HERBST RICK</v>
      </c>
    </row>
    <row r="406" spans="1:27" x14ac:dyDescent="0.25">
      <c r="A406">
        <v>1</v>
      </c>
      <c r="B406" t="s">
        <v>122</v>
      </c>
      <c r="C406" t="s">
        <v>116</v>
      </c>
      <c r="D406" t="s">
        <v>735</v>
      </c>
      <c r="E406" t="str">
        <f>AA406</f>
        <v>HERSH RICK</v>
      </c>
      <c r="F406" t="s">
        <v>101</v>
      </c>
      <c r="G406">
        <v>1</v>
      </c>
      <c r="H406" t="b">
        <f>IF(G406&gt;2,"3 or More")</f>
        <v>0</v>
      </c>
      <c r="I406">
        <v>2</v>
      </c>
      <c r="J406">
        <v>1</v>
      </c>
      <c r="K406" t="s">
        <v>731</v>
      </c>
      <c r="L406" s="17">
        <v>44387</v>
      </c>
      <c r="M406">
        <v>88</v>
      </c>
      <c r="N406">
        <v>89</v>
      </c>
      <c r="O406">
        <v>90</v>
      </c>
      <c r="P406" t="s">
        <v>40</v>
      </c>
      <c r="Q406">
        <v>6</v>
      </c>
      <c r="S406">
        <v>19</v>
      </c>
      <c r="T406">
        <v>6</v>
      </c>
      <c r="U406">
        <v>4</v>
      </c>
      <c r="V406">
        <v>4</v>
      </c>
      <c r="W406">
        <v>6</v>
      </c>
      <c r="X406">
        <v>5</v>
      </c>
      <c r="Y406" t="s">
        <v>46</v>
      </c>
      <c r="Z406" s="23">
        <v>576</v>
      </c>
      <c r="AA406" t="str">
        <f>D406&amp;" "&amp;C406</f>
        <v>HERSH RICK</v>
      </c>
    </row>
    <row r="407" spans="1:27" x14ac:dyDescent="0.25">
      <c r="A407">
        <v>3</v>
      </c>
      <c r="B407" t="s">
        <v>15</v>
      </c>
      <c r="C407" t="s">
        <v>137</v>
      </c>
      <c r="D407" t="s">
        <v>763</v>
      </c>
      <c r="E407" t="str">
        <f>AA407</f>
        <v>HESS TODD</v>
      </c>
      <c r="F407" t="s">
        <v>49</v>
      </c>
      <c r="G407">
        <v>1</v>
      </c>
      <c r="H407" t="b">
        <f>IF(G407&gt;2,"3 or More")</f>
        <v>0</v>
      </c>
      <c r="I407">
        <v>2</v>
      </c>
      <c r="J407">
        <v>1</v>
      </c>
      <c r="K407" t="s">
        <v>731</v>
      </c>
      <c r="L407" s="17">
        <v>44387</v>
      </c>
      <c r="M407">
        <v>88</v>
      </c>
      <c r="N407">
        <v>89</v>
      </c>
      <c r="O407">
        <v>90</v>
      </c>
      <c r="P407" t="s">
        <v>40</v>
      </c>
      <c r="Q407">
        <v>13</v>
      </c>
      <c r="S407">
        <v>10</v>
      </c>
      <c r="T407">
        <v>15</v>
      </c>
      <c r="U407">
        <v>17</v>
      </c>
      <c r="V407">
        <v>22</v>
      </c>
      <c r="W407">
        <v>9</v>
      </c>
      <c r="X407">
        <v>9</v>
      </c>
      <c r="Y407" t="s">
        <v>41</v>
      </c>
      <c r="Z407" s="23">
        <v>722</v>
      </c>
      <c r="AA407" t="str">
        <f>D407&amp;" "&amp;C407</f>
        <v>HESS TODD</v>
      </c>
    </row>
    <row r="408" spans="1:27" x14ac:dyDescent="0.25">
      <c r="A408">
        <v>6</v>
      </c>
      <c r="B408" t="s">
        <v>13</v>
      </c>
      <c r="C408" t="s">
        <v>541</v>
      </c>
      <c r="D408" t="s">
        <v>593</v>
      </c>
      <c r="E408" t="str">
        <f>AA408</f>
        <v>HEWLETT KYLE</v>
      </c>
      <c r="F408" t="s">
        <v>49</v>
      </c>
      <c r="G408">
        <v>1</v>
      </c>
      <c r="H408" t="b">
        <f>IF(G408&gt;2,"3 or More")</f>
        <v>0</v>
      </c>
      <c r="I408">
        <v>2</v>
      </c>
      <c r="J408">
        <v>1</v>
      </c>
      <c r="K408" t="s">
        <v>534</v>
      </c>
      <c r="L408" t="s">
        <v>535</v>
      </c>
      <c r="M408">
        <v>88</v>
      </c>
      <c r="N408">
        <v>89</v>
      </c>
      <c r="O408">
        <v>90</v>
      </c>
      <c r="P408" t="s">
        <v>40</v>
      </c>
      <c r="Q408">
        <v>3</v>
      </c>
      <c r="S408">
        <v>25</v>
      </c>
      <c r="T408">
        <v>4</v>
      </c>
      <c r="U408">
        <v>4</v>
      </c>
      <c r="V408">
        <v>3</v>
      </c>
      <c r="W408">
        <v>4</v>
      </c>
      <c r="X408">
        <v>5</v>
      </c>
      <c r="Y408" t="s">
        <v>56</v>
      </c>
      <c r="Z408" s="28">
        <v>154</v>
      </c>
      <c r="AA408" t="str">
        <f>D408&amp;" "&amp;C408</f>
        <v>HEWLETT KYLE</v>
      </c>
    </row>
    <row r="409" spans="1:27" x14ac:dyDescent="0.25">
      <c r="A409">
        <v>1</v>
      </c>
      <c r="B409" t="s">
        <v>15</v>
      </c>
      <c r="C409" t="s">
        <v>289</v>
      </c>
      <c r="D409" t="s">
        <v>290</v>
      </c>
      <c r="E409" t="str">
        <f>AA409</f>
        <v>HEYING JAY</v>
      </c>
      <c r="F409" t="s">
        <v>178</v>
      </c>
      <c r="G409">
        <v>1</v>
      </c>
      <c r="H409" t="b">
        <f>IF(G409&gt;2,"3 or More")</f>
        <v>0</v>
      </c>
      <c r="I409">
        <v>2</v>
      </c>
      <c r="J409">
        <v>1</v>
      </c>
      <c r="K409" t="s">
        <v>8</v>
      </c>
      <c r="L409" t="s">
        <v>270</v>
      </c>
      <c r="M409">
        <v>88</v>
      </c>
      <c r="N409">
        <v>89</v>
      </c>
      <c r="O409">
        <v>90</v>
      </c>
      <c r="P409" t="s">
        <v>40</v>
      </c>
      <c r="Q409">
        <v>14</v>
      </c>
      <c r="S409">
        <v>10</v>
      </c>
      <c r="T409">
        <v>14</v>
      </c>
      <c r="U409">
        <v>13</v>
      </c>
      <c r="V409">
        <v>9</v>
      </c>
      <c r="W409">
        <v>89</v>
      </c>
      <c r="X409">
        <v>89</v>
      </c>
      <c r="Y409" t="s">
        <v>46</v>
      </c>
      <c r="Z409" s="28">
        <v>55</v>
      </c>
      <c r="AA409" t="str">
        <f>D409&amp;" "&amp;C409</f>
        <v>HEYING JAY</v>
      </c>
    </row>
    <row r="410" spans="1:27" x14ac:dyDescent="0.25">
      <c r="A410">
        <v>1</v>
      </c>
      <c r="B410" t="s">
        <v>12</v>
      </c>
      <c r="C410" t="s">
        <v>119</v>
      </c>
      <c r="D410" t="s">
        <v>740</v>
      </c>
      <c r="E410" t="str">
        <f>AA410</f>
        <v>HICKMAN MIKE</v>
      </c>
      <c r="F410" t="s">
        <v>49</v>
      </c>
      <c r="G410">
        <v>1</v>
      </c>
      <c r="H410" t="b">
        <f>IF(G410&gt;2,"3 or More")</f>
        <v>0</v>
      </c>
      <c r="I410">
        <v>2</v>
      </c>
      <c r="J410">
        <v>1</v>
      </c>
      <c r="K410" t="s">
        <v>731</v>
      </c>
      <c r="L410" s="17">
        <v>44387</v>
      </c>
      <c r="M410">
        <v>88</v>
      </c>
      <c r="N410">
        <v>89</v>
      </c>
      <c r="O410">
        <v>90</v>
      </c>
      <c r="P410" t="s">
        <v>40</v>
      </c>
      <c r="Q410">
        <v>1</v>
      </c>
      <c r="S410">
        <v>30</v>
      </c>
      <c r="T410">
        <v>1</v>
      </c>
      <c r="U410">
        <v>1</v>
      </c>
      <c r="W410">
        <v>1</v>
      </c>
      <c r="X410">
        <v>1</v>
      </c>
      <c r="Y410" t="s">
        <v>53</v>
      </c>
      <c r="Z410" s="23">
        <v>5</v>
      </c>
      <c r="AA410" t="str">
        <f>D410&amp;" "&amp;C410</f>
        <v>HICKMAN MIKE</v>
      </c>
    </row>
    <row r="411" spans="1:27" x14ac:dyDescent="0.25">
      <c r="A411">
        <v>1</v>
      </c>
      <c r="B411" t="s">
        <v>11</v>
      </c>
      <c r="C411" t="s">
        <v>457</v>
      </c>
      <c r="D411" t="s">
        <v>538</v>
      </c>
      <c r="E411" t="str">
        <f>AA411</f>
        <v>HOLMES PHIL</v>
      </c>
      <c r="F411" t="s">
        <v>101</v>
      </c>
      <c r="G411">
        <v>1</v>
      </c>
      <c r="H411" t="b">
        <f>IF(G411&gt;2,"3 or More")</f>
        <v>0</v>
      </c>
      <c r="I411">
        <v>2</v>
      </c>
      <c r="J411">
        <v>1</v>
      </c>
      <c r="K411" t="s">
        <v>534</v>
      </c>
      <c r="L411" t="s">
        <v>535</v>
      </c>
      <c r="M411">
        <v>88</v>
      </c>
      <c r="N411">
        <v>89</v>
      </c>
      <c r="O411">
        <v>90</v>
      </c>
      <c r="P411" t="s">
        <v>40</v>
      </c>
      <c r="Q411">
        <v>7</v>
      </c>
      <c r="S411">
        <v>17</v>
      </c>
      <c r="T411">
        <v>5</v>
      </c>
      <c r="U411">
        <v>5</v>
      </c>
      <c r="V411">
        <v>5</v>
      </c>
      <c r="W411">
        <v>89</v>
      </c>
      <c r="X411">
        <v>89</v>
      </c>
      <c r="Y411" t="s">
        <v>46</v>
      </c>
      <c r="Z411" s="28">
        <v>551</v>
      </c>
      <c r="AA411" t="str">
        <f>D411&amp;" "&amp;C411</f>
        <v>HOLMES PHIL</v>
      </c>
    </row>
    <row r="412" spans="1:27" x14ac:dyDescent="0.25">
      <c r="A412">
        <v>4</v>
      </c>
      <c r="B412" t="s">
        <v>14</v>
      </c>
      <c r="C412" t="s">
        <v>480</v>
      </c>
      <c r="D412" t="s">
        <v>510</v>
      </c>
      <c r="E412" t="str">
        <f>AA412</f>
        <v>HOLUB JASON</v>
      </c>
      <c r="F412" t="s">
        <v>45</v>
      </c>
      <c r="G412">
        <v>1</v>
      </c>
      <c r="H412" t="b">
        <f>IF(G412&gt;2,"3 or More")</f>
        <v>0</v>
      </c>
      <c r="I412">
        <v>3</v>
      </c>
      <c r="J412">
        <v>1</v>
      </c>
      <c r="K412" t="s">
        <v>5</v>
      </c>
      <c r="L412" t="s">
        <v>394</v>
      </c>
      <c r="M412">
        <v>88</v>
      </c>
      <c r="N412">
        <v>89</v>
      </c>
      <c r="O412">
        <v>90</v>
      </c>
      <c r="P412" t="s">
        <v>40</v>
      </c>
      <c r="Q412">
        <v>21</v>
      </c>
      <c r="S412">
        <v>10</v>
      </c>
      <c r="T412">
        <v>8</v>
      </c>
      <c r="U412">
        <v>4</v>
      </c>
      <c r="V412">
        <v>8</v>
      </c>
      <c r="W412">
        <v>89</v>
      </c>
      <c r="X412">
        <v>89</v>
      </c>
      <c r="Y412" t="s">
        <v>53</v>
      </c>
      <c r="Z412" s="28">
        <v>105</v>
      </c>
      <c r="AA412" t="str">
        <f>D412&amp;" "&amp;C412</f>
        <v>HOLUB JASON</v>
      </c>
    </row>
    <row r="413" spans="1:27" x14ac:dyDescent="0.25">
      <c r="A413">
        <v>1</v>
      </c>
      <c r="B413" t="s">
        <v>15</v>
      </c>
      <c r="C413" t="s">
        <v>71</v>
      </c>
      <c r="D413" t="s">
        <v>72</v>
      </c>
      <c r="E413" t="str">
        <f>AA413</f>
        <v>HOOKER BOB</v>
      </c>
      <c r="F413" t="s">
        <v>45</v>
      </c>
      <c r="G413">
        <v>4</v>
      </c>
      <c r="H413" t="str">
        <f>IF(G413&gt;2,"3 or More")</f>
        <v>3 or More</v>
      </c>
      <c r="I413">
        <v>3</v>
      </c>
      <c r="J413" t="s">
        <v>994</v>
      </c>
      <c r="K413" t="s">
        <v>4</v>
      </c>
      <c r="L413" t="s">
        <v>39</v>
      </c>
      <c r="M413">
        <v>88</v>
      </c>
      <c r="N413">
        <v>89</v>
      </c>
      <c r="O413">
        <v>90</v>
      </c>
      <c r="P413" t="s">
        <v>40</v>
      </c>
      <c r="Q413">
        <v>11</v>
      </c>
      <c r="S413">
        <v>10</v>
      </c>
      <c r="T413">
        <v>15</v>
      </c>
      <c r="U413">
        <v>15</v>
      </c>
      <c r="V413">
        <v>13</v>
      </c>
      <c r="W413">
        <v>11</v>
      </c>
      <c r="X413">
        <v>9</v>
      </c>
      <c r="Y413" t="s">
        <v>59</v>
      </c>
      <c r="Z413" s="28">
        <v>56</v>
      </c>
      <c r="AA413" t="str">
        <f>D413&amp;" "&amp;C413</f>
        <v>HOOKER BOB</v>
      </c>
    </row>
    <row r="414" spans="1:27" ht="14.4" x14ac:dyDescent="0.3">
      <c r="A414">
        <v>1</v>
      </c>
      <c r="B414" t="s">
        <v>15</v>
      </c>
      <c r="C414" t="s">
        <v>71</v>
      </c>
      <c r="D414" t="s">
        <v>72</v>
      </c>
      <c r="E414" t="str">
        <f>AA414</f>
        <v>HOOKER BOB</v>
      </c>
      <c r="F414" t="s">
        <v>45</v>
      </c>
      <c r="G414" s="32">
        <v>4</v>
      </c>
      <c r="H414" t="str">
        <f>IF(G414&gt;2,"3 or More")</f>
        <v>3 or More</v>
      </c>
      <c r="I414" s="32">
        <v>2</v>
      </c>
      <c r="J414" t="s">
        <v>994</v>
      </c>
      <c r="K414" t="s">
        <v>8</v>
      </c>
      <c r="L414" t="s">
        <v>270</v>
      </c>
      <c r="M414">
        <v>88</v>
      </c>
      <c r="N414">
        <v>89</v>
      </c>
      <c r="O414">
        <v>90</v>
      </c>
      <c r="P414" t="s">
        <v>40</v>
      </c>
      <c r="Q414">
        <v>12</v>
      </c>
      <c r="S414">
        <v>10</v>
      </c>
      <c r="T414">
        <v>12</v>
      </c>
      <c r="U414">
        <v>12</v>
      </c>
      <c r="V414">
        <v>12</v>
      </c>
      <c r="W414">
        <v>12</v>
      </c>
      <c r="X414">
        <v>89</v>
      </c>
      <c r="Y414" t="s">
        <v>59</v>
      </c>
      <c r="Z414" s="28">
        <v>56</v>
      </c>
      <c r="AA414" t="str">
        <f>D414&amp;" "&amp;C414</f>
        <v>HOOKER BOB</v>
      </c>
    </row>
    <row r="415" spans="1:27" x14ac:dyDescent="0.25">
      <c r="A415">
        <v>2</v>
      </c>
      <c r="B415" t="s">
        <v>15</v>
      </c>
      <c r="C415" t="s">
        <v>71</v>
      </c>
      <c r="D415" t="s">
        <v>72</v>
      </c>
      <c r="E415" t="str">
        <f>AA415</f>
        <v>HOOKER BOB</v>
      </c>
      <c r="F415" t="s">
        <v>45</v>
      </c>
      <c r="G415">
        <v>4</v>
      </c>
      <c r="H415" t="str">
        <f>IF(G415&gt;2,"3 or More")</f>
        <v>3 or More</v>
      </c>
      <c r="I415">
        <v>3</v>
      </c>
      <c r="J415" t="s">
        <v>994</v>
      </c>
      <c r="K415" t="s">
        <v>5</v>
      </c>
      <c r="L415" t="s">
        <v>394</v>
      </c>
      <c r="M415">
        <v>88</v>
      </c>
      <c r="N415">
        <v>89</v>
      </c>
      <c r="O415">
        <v>90</v>
      </c>
      <c r="P415" t="s">
        <v>40</v>
      </c>
      <c r="Q415">
        <v>13</v>
      </c>
      <c r="S415">
        <v>10</v>
      </c>
      <c r="T415">
        <v>18</v>
      </c>
      <c r="U415">
        <v>16</v>
      </c>
      <c r="V415">
        <v>12</v>
      </c>
      <c r="W415">
        <v>15</v>
      </c>
      <c r="X415">
        <v>10</v>
      </c>
      <c r="Y415" t="s">
        <v>59</v>
      </c>
      <c r="Z415" s="28">
        <v>56</v>
      </c>
      <c r="AA415" t="str">
        <f>D415&amp;" "&amp;C415</f>
        <v>HOOKER BOB</v>
      </c>
    </row>
    <row r="416" spans="1:27" x14ac:dyDescent="0.25">
      <c r="A416">
        <v>3</v>
      </c>
      <c r="B416" t="s">
        <v>15</v>
      </c>
      <c r="C416" t="s">
        <v>71</v>
      </c>
      <c r="D416" t="s">
        <v>72</v>
      </c>
      <c r="E416" t="str">
        <f>AA416</f>
        <v>HOOKER BOB</v>
      </c>
      <c r="F416" t="s">
        <v>45</v>
      </c>
      <c r="G416">
        <v>4</v>
      </c>
      <c r="H416" t="str">
        <f>IF(G416&gt;2,"3 or More")</f>
        <v>3 or More</v>
      </c>
      <c r="I416">
        <v>1</v>
      </c>
      <c r="J416" t="s">
        <v>994</v>
      </c>
      <c r="K416" t="s">
        <v>630</v>
      </c>
      <c r="L416" t="s">
        <v>631</v>
      </c>
      <c r="M416">
        <v>88</v>
      </c>
      <c r="N416">
        <v>89</v>
      </c>
      <c r="O416">
        <v>90</v>
      </c>
      <c r="P416" t="s">
        <v>40</v>
      </c>
      <c r="Q416">
        <v>89</v>
      </c>
      <c r="S416">
        <v>10</v>
      </c>
      <c r="T416">
        <v>89</v>
      </c>
      <c r="U416">
        <v>89</v>
      </c>
      <c r="V416">
        <v>89</v>
      </c>
      <c r="W416">
        <v>89</v>
      </c>
      <c r="X416">
        <v>89</v>
      </c>
      <c r="Y416" t="s">
        <v>59</v>
      </c>
      <c r="Z416" s="28">
        <v>56</v>
      </c>
      <c r="AA416" t="str">
        <f>D416&amp;" "&amp;C416</f>
        <v>HOOKER BOB</v>
      </c>
    </row>
    <row r="417" spans="1:27" x14ac:dyDescent="0.25">
      <c r="A417">
        <v>5</v>
      </c>
      <c r="B417" t="s">
        <v>9</v>
      </c>
      <c r="C417" t="s">
        <v>199</v>
      </c>
      <c r="D417" t="s">
        <v>799</v>
      </c>
      <c r="E417" t="str">
        <f>AA417</f>
        <v>HOPKINS MATT</v>
      </c>
      <c r="F417" t="s">
        <v>49</v>
      </c>
      <c r="G417">
        <v>1</v>
      </c>
      <c r="H417" t="b">
        <f>IF(G417&gt;2,"3 or More")</f>
        <v>0</v>
      </c>
      <c r="I417">
        <v>2</v>
      </c>
      <c r="J417">
        <v>1</v>
      </c>
      <c r="K417" t="s">
        <v>731</v>
      </c>
      <c r="L417" s="17">
        <v>44387</v>
      </c>
      <c r="M417">
        <v>88</v>
      </c>
      <c r="N417">
        <v>89</v>
      </c>
      <c r="O417">
        <v>90</v>
      </c>
      <c r="P417" t="s">
        <v>40</v>
      </c>
      <c r="Q417">
        <v>1</v>
      </c>
      <c r="S417">
        <v>30</v>
      </c>
      <c r="T417">
        <v>3</v>
      </c>
      <c r="U417">
        <v>1</v>
      </c>
      <c r="V417">
        <v>2</v>
      </c>
      <c r="W417">
        <v>1</v>
      </c>
      <c r="X417">
        <v>1</v>
      </c>
      <c r="Y417" t="s">
        <v>41</v>
      </c>
      <c r="Z417" s="23">
        <v>86</v>
      </c>
      <c r="AA417" t="str">
        <f>D417&amp;" "&amp;C417</f>
        <v>HOPKINS MATT</v>
      </c>
    </row>
    <row r="418" spans="1:27" x14ac:dyDescent="0.25">
      <c r="A418">
        <v>2</v>
      </c>
      <c r="B418" t="s">
        <v>11</v>
      </c>
      <c r="C418" t="s">
        <v>86</v>
      </c>
      <c r="D418" t="s">
        <v>747</v>
      </c>
      <c r="E418" t="str">
        <f>AA418</f>
        <v>HORNER RON</v>
      </c>
      <c r="F418" t="s">
        <v>69</v>
      </c>
      <c r="G418">
        <v>1</v>
      </c>
      <c r="H418" t="b">
        <f>IF(G418&gt;2,"3 or More")</f>
        <v>0</v>
      </c>
      <c r="I418">
        <v>2</v>
      </c>
      <c r="J418">
        <v>1</v>
      </c>
      <c r="K418" t="s">
        <v>731</v>
      </c>
      <c r="L418" s="17">
        <v>44387</v>
      </c>
      <c r="M418">
        <v>88</v>
      </c>
      <c r="N418">
        <v>89</v>
      </c>
      <c r="O418">
        <v>90</v>
      </c>
      <c r="P418" t="s">
        <v>40</v>
      </c>
      <c r="Q418">
        <v>4</v>
      </c>
      <c r="S418">
        <v>23</v>
      </c>
      <c r="T418">
        <v>11</v>
      </c>
      <c r="U418">
        <v>5</v>
      </c>
      <c r="V418">
        <v>3</v>
      </c>
      <c r="W418">
        <v>4</v>
      </c>
      <c r="X418">
        <v>3</v>
      </c>
      <c r="Y418" t="s">
        <v>53</v>
      </c>
      <c r="Z418" s="23" t="s">
        <v>748</v>
      </c>
      <c r="AA418" t="str">
        <f>D418&amp;" "&amp;C418</f>
        <v>HORNER RON</v>
      </c>
    </row>
    <row r="419" spans="1:27" x14ac:dyDescent="0.25">
      <c r="A419">
        <v>1</v>
      </c>
      <c r="B419" t="s">
        <v>15</v>
      </c>
      <c r="C419" t="s">
        <v>131</v>
      </c>
      <c r="D419" t="s">
        <v>291</v>
      </c>
      <c r="E419" t="str">
        <f>AA419</f>
        <v>HUERTA DAVID</v>
      </c>
      <c r="F419" t="s">
        <v>69</v>
      </c>
      <c r="G419">
        <v>2</v>
      </c>
      <c r="H419" t="b">
        <f>IF(G419&gt;2,"3 or More")</f>
        <v>0</v>
      </c>
      <c r="I419">
        <v>2</v>
      </c>
      <c r="J419">
        <v>1</v>
      </c>
      <c r="K419" t="s">
        <v>8</v>
      </c>
      <c r="L419" t="s">
        <v>270</v>
      </c>
      <c r="M419">
        <v>88</v>
      </c>
      <c r="N419">
        <v>89</v>
      </c>
      <c r="O419">
        <v>90</v>
      </c>
      <c r="P419" t="s">
        <v>40</v>
      </c>
      <c r="Q419">
        <v>15</v>
      </c>
      <c r="S419">
        <v>10</v>
      </c>
      <c r="T419">
        <v>89</v>
      </c>
      <c r="U419">
        <v>11</v>
      </c>
      <c r="V419">
        <v>88</v>
      </c>
      <c r="W419">
        <v>89</v>
      </c>
      <c r="X419">
        <v>89</v>
      </c>
      <c r="Y419" t="s">
        <v>46</v>
      </c>
      <c r="Z419" s="28">
        <v>59</v>
      </c>
      <c r="AA419" t="str">
        <f>D419&amp;" "&amp;C419</f>
        <v>HUERTA DAVID</v>
      </c>
    </row>
    <row r="420" spans="1:27" x14ac:dyDescent="0.25">
      <c r="A420">
        <v>3</v>
      </c>
      <c r="B420" t="s">
        <v>15</v>
      </c>
      <c r="C420" t="s">
        <v>131</v>
      </c>
      <c r="D420" t="s">
        <v>291</v>
      </c>
      <c r="E420" t="str">
        <f>AA420</f>
        <v>HUERTA DAVID</v>
      </c>
      <c r="F420" t="s">
        <v>69</v>
      </c>
      <c r="G420">
        <v>2</v>
      </c>
      <c r="H420" t="b">
        <f>IF(G420&gt;2,"3 or More")</f>
        <v>0</v>
      </c>
      <c r="I420">
        <v>2</v>
      </c>
      <c r="J420">
        <v>1</v>
      </c>
      <c r="K420" t="s">
        <v>731</v>
      </c>
      <c r="L420" s="17">
        <v>44387</v>
      </c>
      <c r="M420">
        <v>88</v>
      </c>
      <c r="N420">
        <v>89</v>
      </c>
      <c r="O420">
        <v>90</v>
      </c>
      <c r="P420" t="s">
        <v>40</v>
      </c>
      <c r="Q420">
        <v>89</v>
      </c>
      <c r="S420">
        <v>10</v>
      </c>
      <c r="T420">
        <v>89</v>
      </c>
      <c r="U420">
        <v>89</v>
      </c>
      <c r="V420">
        <v>89</v>
      </c>
      <c r="W420">
        <v>89</v>
      </c>
      <c r="X420">
        <v>89</v>
      </c>
      <c r="Y420" t="s">
        <v>46</v>
      </c>
      <c r="Z420" s="23">
        <v>59</v>
      </c>
      <c r="AA420" t="str">
        <f>D420&amp;" "&amp;C420</f>
        <v>HUERTA DAVID</v>
      </c>
    </row>
    <row r="421" spans="1:27" x14ac:dyDescent="0.25">
      <c r="A421">
        <v>6</v>
      </c>
      <c r="B421" t="s">
        <v>13</v>
      </c>
      <c r="C421" t="s">
        <v>600</v>
      </c>
      <c r="D421" t="s">
        <v>601</v>
      </c>
      <c r="E421" t="str">
        <f>AA421</f>
        <v>HUMPHREY DUSTIN</v>
      </c>
      <c r="F421" t="s">
        <v>38</v>
      </c>
      <c r="G421">
        <v>1</v>
      </c>
      <c r="H421" t="b">
        <f>IF(G421&gt;2,"3 or More")</f>
        <v>0</v>
      </c>
      <c r="I421">
        <v>2</v>
      </c>
      <c r="J421">
        <v>1</v>
      </c>
      <c r="K421" t="s">
        <v>534</v>
      </c>
      <c r="L421" t="s">
        <v>535</v>
      </c>
      <c r="M421">
        <v>88</v>
      </c>
      <c r="N421">
        <v>89</v>
      </c>
      <c r="O421">
        <v>90</v>
      </c>
      <c r="P421" t="s">
        <v>40</v>
      </c>
      <c r="Q421">
        <v>10</v>
      </c>
      <c r="S421">
        <v>11</v>
      </c>
      <c r="T421">
        <v>10</v>
      </c>
      <c r="U421">
        <v>88</v>
      </c>
      <c r="V421">
        <v>89</v>
      </c>
      <c r="W421">
        <v>89</v>
      </c>
      <c r="X421">
        <v>89</v>
      </c>
      <c r="Y421" t="s">
        <v>56</v>
      </c>
      <c r="Z421" s="28">
        <v>873</v>
      </c>
      <c r="AA421" t="str">
        <f>D421&amp;" "&amp;C421</f>
        <v>HUMPHREY DUSTIN</v>
      </c>
    </row>
    <row r="422" spans="1:27" ht="14.4" x14ac:dyDescent="0.3">
      <c r="A422" s="25">
        <v>4</v>
      </c>
      <c r="B422" s="25" t="s">
        <v>10</v>
      </c>
      <c r="C422" s="25" t="s">
        <v>250</v>
      </c>
      <c r="D422" s="25" t="s">
        <v>912</v>
      </c>
      <c r="E422" t="str">
        <f>AA422</f>
        <v>HUSKEY JOEL</v>
      </c>
      <c r="F422" s="25" t="s">
        <v>101</v>
      </c>
      <c r="G422" s="24">
        <v>1</v>
      </c>
      <c r="H422" t="b">
        <f>IF(G422&gt;2,"3 or More")</f>
        <v>0</v>
      </c>
      <c r="I422" s="24">
        <v>1</v>
      </c>
      <c r="J422" s="24">
        <v>1</v>
      </c>
      <c r="K422" s="25" t="s">
        <v>878</v>
      </c>
      <c r="L422" s="25" t="s">
        <v>879</v>
      </c>
      <c r="M422" s="25">
        <v>88</v>
      </c>
      <c r="N422" s="25">
        <v>89</v>
      </c>
      <c r="O422" s="25">
        <v>90</v>
      </c>
      <c r="P422" s="25" t="s">
        <v>40</v>
      </c>
      <c r="Q422" s="25">
        <v>15</v>
      </c>
      <c r="R422" s="25"/>
      <c r="S422" s="25">
        <v>10</v>
      </c>
      <c r="T422" s="25">
        <v>14</v>
      </c>
      <c r="U422" s="25">
        <v>88</v>
      </c>
      <c r="V422" s="25">
        <v>14</v>
      </c>
      <c r="W422" s="25">
        <v>89</v>
      </c>
      <c r="X422" s="25">
        <v>89</v>
      </c>
      <c r="Y422" s="25" t="s">
        <v>53</v>
      </c>
      <c r="Z422" s="27" t="s">
        <v>886</v>
      </c>
      <c r="AA422" t="str">
        <f>D422&amp;" "&amp;C422</f>
        <v>HUSKEY JOEL</v>
      </c>
    </row>
    <row r="423" spans="1:27" x14ac:dyDescent="0.25">
      <c r="A423">
        <v>7</v>
      </c>
      <c r="B423" t="s">
        <v>163</v>
      </c>
      <c r="C423" t="s">
        <v>139</v>
      </c>
      <c r="D423" t="s">
        <v>846</v>
      </c>
      <c r="E423" t="str">
        <f>AA423</f>
        <v>HUSON RYAN</v>
      </c>
      <c r="F423" t="s">
        <v>52</v>
      </c>
      <c r="G423">
        <v>1</v>
      </c>
      <c r="H423" t="b">
        <f>IF(G423&gt;2,"3 or More")</f>
        <v>0</v>
      </c>
      <c r="I423">
        <v>2</v>
      </c>
      <c r="J423">
        <v>1</v>
      </c>
      <c r="K423" t="s">
        <v>731</v>
      </c>
      <c r="L423" s="17">
        <v>44387</v>
      </c>
      <c r="M423">
        <v>88</v>
      </c>
      <c r="N423">
        <v>89</v>
      </c>
      <c r="O423">
        <v>90</v>
      </c>
      <c r="P423" t="s">
        <v>40</v>
      </c>
      <c r="Q423">
        <v>15</v>
      </c>
      <c r="S423">
        <v>10</v>
      </c>
      <c r="T423">
        <v>19</v>
      </c>
      <c r="U423">
        <v>16</v>
      </c>
      <c r="V423">
        <v>14</v>
      </c>
      <c r="W423">
        <v>17</v>
      </c>
      <c r="X423">
        <v>13</v>
      </c>
      <c r="Y423" t="s">
        <v>230</v>
      </c>
      <c r="Z423" s="23">
        <v>121</v>
      </c>
      <c r="AA423" t="str">
        <f>D423&amp;" "&amp;C423</f>
        <v>HUSON RYAN</v>
      </c>
    </row>
    <row r="424" spans="1:27" x14ac:dyDescent="0.25">
      <c r="A424">
        <v>7</v>
      </c>
      <c r="B424" t="s">
        <v>163</v>
      </c>
      <c r="C424" t="s">
        <v>392</v>
      </c>
      <c r="D424" t="s">
        <v>835</v>
      </c>
      <c r="E424" t="str">
        <f>AA424</f>
        <v>HUTLEY ANDREW</v>
      </c>
      <c r="F424" t="s">
        <v>52</v>
      </c>
      <c r="G424">
        <v>1</v>
      </c>
      <c r="H424" t="b">
        <f>IF(G424&gt;2,"3 or More")</f>
        <v>0</v>
      </c>
      <c r="I424">
        <v>2</v>
      </c>
      <c r="J424">
        <v>1</v>
      </c>
      <c r="K424" t="s">
        <v>731</v>
      </c>
      <c r="L424" s="17">
        <v>44387</v>
      </c>
      <c r="M424">
        <v>88</v>
      </c>
      <c r="N424">
        <v>89</v>
      </c>
      <c r="O424">
        <v>90</v>
      </c>
      <c r="P424" t="s">
        <v>40</v>
      </c>
      <c r="Q424">
        <v>1</v>
      </c>
      <c r="S424">
        <v>30</v>
      </c>
      <c r="T424">
        <v>1</v>
      </c>
      <c r="U424">
        <v>1</v>
      </c>
      <c r="V424">
        <v>1</v>
      </c>
      <c r="W424">
        <v>1</v>
      </c>
      <c r="X424">
        <v>2</v>
      </c>
      <c r="Y424" t="s">
        <v>59</v>
      </c>
      <c r="Z424" s="23">
        <v>359</v>
      </c>
      <c r="AA424" t="str">
        <f>D424&amp;" "&amp;C424</f>
        <v>HUTLEY ANDREW</v>
      </c>
    </row>
    <row r="425" spans="1:27" x14ac:dyDescent="0.25">
      <c r="A425">
        <v>6</v>
      </c>
      <c r="B425" t="s">
        <v>10</v>
      </c>
      <c r="C425" t="s">
        <v>603</v>
      </c>
      <c r="D425" t="s">
        <v>604</v>
      </c>
      <c r="E425" t="str">
        <f>AA425</f>
        <v>IVESTER CLARENCE</v>
      </c>
      <c r="F425" t="s">
        <v>38</v>
      </c>
      <c r="G425">
        <v>1</v>
      </c>
      <c r="H425" t="b">
        <f>IF(G425&gt;2,"3 or More")</f>
        <v>0</v>
      </c>
      <c r="I425">
        <v>2</v>
      </c>
      <c r="J425">
        <v>1</v>
      </c>
      <c r="K425" t="s">
        <v>534</v>
      </c>
      <c r="L425" t="s">
        <v>535</v>
      </c>
      <c r="M425">
        <v>88</v>
      </c>
      <c r="N425">
        <v>89</v>
      </c>
      <c r="O425">
        <v>90</v>
      </c>
      <c r="P425" t="s">
        <v>40</v>
      </c>
      <c r="Q425">
        <v>1</v>
      </c>
      <c r="S425">
        <v>30</v>
      </c>
      <c r="T425">
        <v>1</v>
      </c>
      <c r="U425">
        <v>1</v>
      </c>
      <c r="V425">
        <v>1</v>
      </c>
      <c r="W425">
        <v>4</v>
      </c>
      <c r="X425">
        <v>1</v>
      </c>
      <c r="Y425" t="s">
        <v>41</v>
      </c>
      <c r="Z425" s="28">
        <v>4</v>
      </c>
      <c r="AA425" t="str">
        <f>D425&amp;" "&amp;C425</f>
        <v>IVESTER CLARENCE</v>
      </c>
    </row>
    <row r="426" spans="1:27" x14ac:dyDescent="0.25">
      <c r="A426">
        <v>1</v>
      </c>
      <c r="B426" t="s">
        <v>122</v>
      </c>
      <c r="C426" t="s">
        <v>403</v>
      </c>
      <c r="D426" t="s">
        <v>404</v>
      </c>
      <c r="E426" t="str">
        <f>AA426</f>
        <v>IVEY THOMAS</v>
      </c>
      <c r="F426" t="s">
        <v>52</v>
      </c>
      <c r="G426">
        <v>1</v>
      </c>
      <c r="H426" t="b">
        <f>IF(G426&gt;2,"3 or More")</f>
        <v>0</v>
      </c>
      <c r="I426">
        <v>3</v>
      </c>
      <c r="J426">
        <v>1</v>
      </c>
      <c r="K426" t="s">
        <v>5</v>
      </c>
      <c r="L426" t="s">
        <v>394</v>
      </c>
      <c r="M426">
        <v>88</v>
      </c>
      <c r="N426">
        <v>89</v>
      </c>
      <c r="O426">
        <v>90</v>
      </c>
      <c r="P426" t="s">
        <v>40</v>
      </c>
      <c r="Q426">
        <v>11</v>
      </c>
      <c r="S426">
        <v>10</v>
      </c>
      <c r="T426">
        <v>12</v>
      </c>
      <c r="U426">
        <v>14</v>
      </c>
      <c r="V426">
        <v>0</v>
      </c>
      <c r="W426">
        <v>11</v>
      </c>
      <c r="X426">
        <v>12</v>
      </c>
      <c r="Y426" t="s">
        <v>56</v>
      </c>
      <c r="Z426" s="28">
        <v>359</v>
      </c>
      <c r="AA426" t="str">
        <f>D426&amp;" "&amp;C426</f>
        <v>IVEY THOMAS</v>
      </c>
    </row>
    <row r="427" spans="1:27" x14ac:dyDescent="0.25">
      <c r="A427">
        <v>5</v>
      </c>
      <c r="B427" t="s">
        <v>18</v>
      </c>
      <c r="C427" t="s">
        <v>289</v>
      </c>
      <c r="D427" t="s">
        <v>810</v>
      </c>
      <c r="E427" t="str">
        <f>AA427</f>
        <v>JACKSON JAY</v>
      </c>
      <c r="F427" t="s">
        <v>49</v>
      </c>
      <c r="G427">
        <v>1</v>
      </c>
      <c r="H427" t="b">
        <f>IF(G427&gt;2,"3 or More")</f>
        <v>0</v>
      </c>
      <c r="I427">
        <v>2</v>
      </c>
      <c r="J427">
        <v>1</v>
      </c>
      <c r="K427" t="s">
        <v>731</v>
      </c>
      <c r="L427" s="17">
        <v>44387</v>
      </c>
      <c r="M427">
        <v>88</v>
      </c>
      <c r="N427">
        <v>89</v>
      </c>
      <c r="O427">
        <v>90</v>
      </c>
      <c r="P427" t="s">
        <v>40</v>
      </c>
      <c r="Q427">
        <v>3</v>
      </c>
      <c r="S427">
        <v>25</v>
      </c>
      <c r="T427">
        <v>4</v>
      </c>
      <c r="U427">
        <v>4</v>
      </c>
      <c r="V427">
        <v>5</v>
      </c>
      <c r="W427">
        <v>4</v>
      </c>
      <c r="X427">
        <v>3</v>
      </c>
      <c r="Y427" t="s">
        <v>59</v>
      </c>
      <c r="Z427" s="23">
        <v>824</v>
      </c>
      <c r="AA427" t="str">
        <f>D427&amp;" "&amp;C427</f>
        <v>JACKSON JAY</v>
      </c>
    </row>
    <row r="428" spans="1:27" ht="14.4" x14ac:dyDescent="0.3">
      <c r="A428" s="25">
        <v>7</v>
      </c>
      <c r="B428" s="25" t="s">
        <v>17</v>
      </c>
      <c r="C428" s="25" t="s">
        <v>729</v>
      </c>
      <c r="D428" s="25" t="s">
        <v>937</v>
      </c>
      <c r="E428" t="str">
        <f>AA428</f>
        <v>JARRETT JIMMY</v>
      </c>
      <c r="F428" s="25" t="s">
        <v>101</v>
      </c>
      <c r="G428" s="24">
        <v>1</v>
      </c>
      <c r="H428" t="b">
        <f>IF(G428&gt;2,"3 or More")</f>
        <v>0</v>
      </c>
      <c r="I428" s="24">
        <v>1</v>
      </c>
      <c r="J428" s="24">
        <v>1</v>
      </c>
      <c r="K428" s="25" t="s">
        <v>878</v>
      </c>
      <c r="L428" s="25" t="s">
        <v>879</v>
      </c>
      <c r="M428" s="25">
        <v>88</v>
      </c>
      <c r="N428" s="25">
        <v>89</v>
      </c>
      <c r="O428" s="25">
        <v>90</v>
      </c>
      <c r="P428" s="25" t="s">
        <v>40</v>
      </c>
      <c r="Q428" s="25">
        <v>1</v>
      </c>
      <c r="R428" s="25"/>
      <c r="S428" s="25">
        <v>30</v>
      </c>
      <c r="T428" s="25">
        <v>1</v>
      </c>
      <c r="U428" s="25">
        <v>1</v>
      </c>
      <c r="V428" s="25">
        <v>1</v>
      </c>
      <c r="W428" s="25">
        <v>1</v>
      </c>
      <c r="X428" s="25">
        <v>1</v>
      </c>
      <c r="Y428" s="25" t="s">
        <v>53</v>
      </c>
      <c r="Z428" s="29">
        <v>2</v>
      </c>
      <c r="AA428" t="str">
        <f>D428&amp;" "&amp;C428</f>
        <v>JARRETT JIMMY</v>
      </c>
    </row>
    <row r="429" spans="1:27" x14ac:dyDescent="0.25">
      <c r="A429">
        <v>5</v>
      </c>
      <c r="B429" t="s">
        <v>9</v>
      </c>
      <c r="C429" t="s">
        <v>74</v>
      </c>
      <c r="D429" t="s">
        <v>480</v>
      </c>
      <c r="E429" t="str">
        <f>AA429</f>
        <v>JASON SMITH</v>
      </c>
      <c r="F429" t="s">
        <v>367</v>
      </c>
      <c r="G429">
        <v>1</v>
      </c>
      <c r="H429" t="b">
        <f>IF(G429&gt;2,"3 or More")</f>
        <v>0</v>
      </c>
      <c r="I429">
        <v>1</v>
      </c>
      <c r="J429">
        <v>1</v>
      </c>
      <c r="K429" t="s">
        <v>630</v>
      </c>
      <c r="L429" t="s">
        <v>631</v>
      </c>
      <c r="M429">
        <v>88</v>
      </c>
      <c r="N429">
        <v>89</v>
      </c>
      <c r="O429">
        <v>90</v>
      </c>
      <c r="P429" t="s">
        <v>40</v>
      </c>
      <c r="Q429">
        <v>2</v>
      </c>
      <c r="S429">
        <v>27</v>
      </c>
      <c r="T429">
        <v>1</v>
      </c>
      <c r="U429">
        <v>6</v>
      </c>
      <c r="V429">
        <v>1</v>
      </c>
      <c r="W429">
        <v>89</v>
      </c>
      <c r="X429">
        <v>89</v>
      </c>
      <c r="Y429" t="s">
        <v>348</v>
      </c>
      <c r="Z429" s="28">
        <v>152</v>
      </c>
      <c r="AA429" t="str">
        <f>D429&amp;" "&amp;C429</f>
        <v>JASON SMITH</v>
      </c>
    </row>
    <row r="430" spans="1:27" x14ac:dyDescent="0.25">
      <c r="A430">
        <v>1</v>
      </c>
      <c r="B430" t="s">
        <v>122</v>
      </c>
      <c r="C430" t="s">
        <v>736</v>
      </c>
      <c r="D430" t="s">
        <v>737</v>
      </c>
      <c r="E430" t="str">
        <f>AA430</f>
        <v>JENSEN JODY</v>
      </c>
      <c r="F430" t="s">
        <v>49</v>
      </c>
      <c r="G430">
        <v>1</v>
      </c>
      <c r="H430" t="b">
        <f>IF(G430&gt;2,"3 or More")</f>
        <v>0</v>
      </c>
      <c r="I430">
        <v>2</v>
      </c>
      <c r="J430">
        <v>1</v>
      </c>
      <c r="K430" t="s">
        <v>731</v>
      </c>
      <c r="L430" s="17">
        <v>44387</v>
      </c>
      <c r="M430">
        <v>88</v>
      </c>
      <c r="N430">
        <v>89</v>
      </c>
      <c r="O430">
        <v>90</v>
      </c>
      <c r="P430" t="s">
        <v>40</v>
      </c>
      <c r="Q430">
        <v>9</v>
      </c>
      <c r="S430">
        <v>13</v>
      </c>
      <c r="T430">
        <v>10</v>
      </c>
      <c r="U430">
        <v>10</v>
      </c>
      <c r="V430">
        <v>10</v>
      </c>
      <c r="W430">
        <v>9</v>
      </c>
      <c r="X430">
        <v>11</v>
      </c>
      <c r="Y430" t="s">
        <v>53</v>
      </c>
      <c r="Z430" s="23">
        <v>511</v>
      </c>
      <c r="AA430" t="str">
        <f>D430&amp;" "&amp;C430</f>
        <v>JENSEN JODY</v>
      </c>
    </row>
    <row r="431" spans="1:27" x14ac:dyDescent="0.25">
      <c r="A431">
        <v>2</v>
      </c>
      <c r="B431" t="s">
        <v>7</v>
      </c>
      <c r="C431" t="s">
        <v>67</v>
      </c>
      <c r="D431" t="s">
        <v>150</v>
      </c>
      <c r="E431" t="str">
        <f>AA431</f>
        <v>JESMER TOM</v>
      </c>
      <c r="F431" t="s">
        <v>38</v>
      </c>
      <c r="G431">
        <v>6</v>
      </c>
      <c r="H431" t="str">
        <f>IF(G431&gt;2,"3 or More")</f>
        <v>3 or More</v>
      </c>
      <c r="I431">
        <v>3</v>
      </c>
      <c r="J431" t="s">
        <v>994</v>
      </c>
      <c r="K431" t="s">
        <v>4</v>
      </c>
      <c r="L431" t="s">
        <v>39</v>
      </c>
      <c r="M431">
        <v>88</v>
      </c>
      <c r="N431">
        <v>89</v>
      </c>
      <c r="O431">
        <v>90</v>
      </c>
      <c r="P431" t="s">
        <v>40</v>
      </c>
      <c r="Q431">
        <v>1</v>
      </c>
      <c r="S431">
        <v>30</v>
      </c>
      <c r="T431">
        <v>1</v>
      </c>
      <c r="U431">
        <v>1</v>
      </c>
      <c r="V431">
        <v>1</v>
      </c>
      <c r="W431">
        <v>2</v>
      </c>
      <c r="X431">
        <v>1</v>
      </c>
      <c r="Y431" t="s">
        <v>59</v>
      </c>
      <c r="Z431" s="28">
        <v>460</v>
      </c>
      <c r="AA431" t="str">
        <f>D431&amp;" "&amp;C431</f>
        <v>JESMER TOM</v>
      </c>
    </row>
    <row r="432" spans="1:27" x14ac:dyDescent="0.25">
      <c r="A432">
        <v>2</v>
      </c>
      <c r="B432" t="s">
        <v>7</v>
      </c>
      <c r="C432" t="s">
        <v>67</v>
      </c>
      <c r="D432" t="s">
        <v>150</v>
      </c>
      <c r="E432" t="str">
        <f>AA432</f>
        <v>JESMER TOM</v>
      </c>
      <c r="F432" t="s">
        <v>38</v>
      </c>
      <c r="G432">
        <v>6</v>
      </c>
      <c r="H432" t="str">
        <f>IF(G432&gt;2,"3 or More")</f>
        <v>3 or More</v>
      </c>
      <c r="I432">
        <v>3</v>
      </c>
      <c r="J432" t="s">
        <v>994</v>
      </c>
      <c r="K432" t="s">
        <v>5</v>
      </c>
      <c r="L432" s="36" t="s">
        <v>394</v>
      </c>
      <c r="M432">
        <v>88</v>
      </c>
      <c r="N432">
        <v>89</v>
      </c>
      <c r="O432">
        <v>90</v>
      </c>
      <c r="P432" t="s">
        <v>40</v>
      </c>
      <c r="Q432">
        <v>2</v>
      </c>
      <c r="R432">
        <v>27</v>
      </c>
      <c r="T432">
        <v>2</v>
      </c>
      <c r="U432">
        <v>2</v>
      </c>
      <c r="V432">
        <v>2</v>
      </c>
      <c r="W432">
        <v>2</v>
      </c>
      <c r="X432">
        <v>2</v>
      </c>
      <c r="Y432" t="s">
        <v>59</v>
      </c>
      <c r="Z432" s="28">
        <v>460</v>
      </c>
      <c r="AA432" t="str">
        <f>D432&amp;" "&amp;C432</f>
        <v>JESMER TOM</v>
      </c>
    </row>
    <row r="433" spans="1:27" x14ac:dyDescent="0.25">
      <c r="A433">
        <v>2</v>
      </c>
      <c r="B433" t="s">
        <v>7</v>
      </c>
      <c r="C433" t="s">
        <v>67</v>
      </c>
      <c r="D433" t="s">
        <v>150</v>
      </c>
      <c r="E433" t="str">
        <f>AA433</f>
        <v>JESMER TOM</v>
      </c>
      <c r="F433" t="s">
        <v>38</v>
      </c>
      <c r="G433">
        <v>6</v>
      </c>
      <c r="H433" t="str">
        <f>IF(G433&gt;2,"3 or More")</f>
        <v>3 or More</v>
      </c>
      <c r="I433">
        <v>1</v>
      </c>
      <c r="J433" t="s">
        <v>994</v>
      </c>
      <c r="K433" t="s">
        <v>630</v>
      </c>
      <c r="L433" t="s">
        <v>631</v>
      </c>
      <c r="M433">
        <v>88</v>
      </c>
      <c r="N433">
        <v>89</v>
      </c>
      <c r="O433">
        <v>90</v>
      </c>
      <c r="P433" t="s">
        <v>40</v>
      </c>
      <c r="Q433">
        <v>1</v>
      </c>
      <c r="S433">
        <v>30</v>
      </c>
      <c r="T433">
        <v>1</v>
      </c>
      <c r="U433">
        <v>2</v>
      </c>
      <c r="V433">
        <v>1</v>
      </c>
      <c r="W433">
        <v>89</v>
      </c>
      <c r="X433">
        <v>89</v>
      </c>
      <c r="Y433" t="s">
        <v>59</v>
      </c>
      <c r="Z433" s="28">
        <v>460</v>
      </c>
      <c r="AA433" t="str">
        <f>D433&amp;" "&amp;C433</f>
        <v>JESMER TOM</v>
      </c>
    </row>
    <row r="434" spans="1:27" x14ac:dyDescent="0.25">
      <c r="A434">
        <v>1</v>
      </c>
      <c r="B434" t="s">
        <v>7</v>
      </c>
      <c r="C434" t="s">
        <v>67</v>
      </c>
      <c r="D434" t="s">
        <v>150</v>
      </c>
      <c r="E434" t="str">
        <f>AA434</f>
        <v>JESMER TOM</v>
      </c>
      <c r="F434" t="s">
        <v>38</v>
      </c>
      <c r="G434">
        <v>6</v>
      </c>
      <c r="H434" t="str">
        <f>IF(G434&gt;2,"3 or More")</f>
        <v>3 or More</v>
      </c>
      <c r="I434">
        <v>2</v>
      </c>
      <c r="J434" t="s">
        <v>994</v>
      </c>
      <c r="K434" t="s">
        <v>534</v>
      </c>
      <c r="L434" t="s">
        <v>535</v>
      </c>
      <c r="M434">
        <v>88</v>
      </c>
      <c r="N434">
        <v>89</v>
      </c>
      <c r="O434">
        <v>90</v>
      </c>
      <c r="P434" t="s">
        <v>40</v>
      </c>
      <c r="Q434">
        <v>1</v>
      </c>
      <c r="S434">
        <v>30</v>
      </c>
      <c r="T434">
        <v>1</v>
      </c>
      <c r="U434">
        <v>1</v>
      </c>
      <c r="V434">
        <v>1</v>
      </c>
      <c r="W434">
        <v>1</v>
      </c>
      <c r="X434">
        <v>1</v>
      </c>
      <c r="Y434" t="s">
        <v>59</v>
      </c>
      <c r="Z434" s="28">
        <v>460</v>
      </c>
      <c r="AA434" t="str">
        <f>D434&amp;" "&amp;C434</f>
        <v>JESMER TOM</v>
      </c>
    </row>
    <row r="435" spans="1:27" x14ac:dyDescent="0.25">
      <c r="A435">
        <v>2</v>
      </c>
      <c r="B435" t="s">
        <v>7</v>
      </c>
      <c r="C435" t="s">
        <v>67</v>
      </c>
      <c r="D435" t="s">
        <v>150</v>
      </c>
      <c r="E435" t="str">
        <f>AA435</f>
        <v>JESMER TOM</v>
      </c>
      <c r="F435" t="s">
        <v>38</v>
      </c>
      <c r="G435">
        <v>6</v>
      </c>
      <c r="H435" t="str">
        <f>IF(G435&gt;2,"3 or More")</f>
        <v>3 or More</v>
      </c>
      <c r="I435">
        <v>2</v>
      </c>
      <c r="J435" t="s">
        <v>994</v>
      </c>
      <c r="K435" t="s">
        <v>731</v>
      </c>
      <c r="L435" s="17">
        <v>44387</v>
      </c>
      <c r="M435">
        <v>88</v>
      </c>
      <c r="N435">
        <v>89</v>
      </c>
      <c r="O435">
        <v>90</v>
      </c>
      <c r="P435" t="s">
        <v>40</v>
      </c>
      <c r="Q435">
        <v>1</v>
      </c>
      <c r="S435">
        <v>30</v>
      </c>
      <c r="T435">
        <v>1</v>
      </c>
      <c r="U435">
        <v>1</v>
      </c>
      <c r="V435">
        <v>1</v>
      </c>
      <c r="W435">
        <v>1</v>
      </c>
      <c r="X435">
        <v>1</v>
      </c>
      <c r="Y435" t="s">
        <v>59</v>
      </c>
      <c r="Z435" s="23">
        <v>460</v>
      </c>
      <c r="AA435" t="str">
        <f>D435&amp;" "&amp;C435</f>
        <v>JESMER TOM</v>
      </c>
    </row>
    <row r="436" spans="1:27" ht="14.4" x14ac:dyDescent="0.3">
      <c r="A436" s="25">
        <v>1</v>
      </c>
      <c r="B436" s="25" t="s">
        <v>7</v>
      </c>
      <c r="C436" s="25" t="s">
        <v>67</v>
      </c>
      <c r="D436" s="25" t="s">
        <v>150</v>
      </c>
      <c r="E436" t="str">
        <f>AA436</f>
        <v>JESMER TOM</v>
      </c>
      <c r="F436" s="25" t="s">
        <v>38</v>
      </c>
      <c r="G436" s="24">
        <v>6</v>
      </c>
      <c r="H436" t="str">
        <f>IF(G436&gt;2,"3 or More")</f>
        <v>3 or More</v>
      </c>
      <c r="I436" s="24">
        <v>1</v>
      </c>
      <c r="J436" t="s">
        <v>994</v>
      </c>
      <c r="K436" s="25" t="s">
        <v>878</v>
      </c>
      <c r="L436" s="25" t="s">
        <v>879</v>
      </c>
      <c r="M436" s="25">
        <v>88</v>
      </c>
      <c r="N436" s="25">
        <v>89</v>
      </c>
      <c r="O436" s="25">
        <v>90</v>
      </c>
      <c r="P436" s="25" t="s">
        <v>40</v>
      </c>
      <c r="Q436" s="25">
        <v>1</v>
      </c>
      <c r="R436" s="25"/>
      <c r="S436" s="25">
        <v>30</v>
      </c>
      <c r="T436" s="25">
        <v>1</v>
      </c>
      <c r="U436" s="25">
        <v>1</v>
      </c>
      <c r="V436" s="25">
        <v>1</v>
      </c>
      <c r="W436" s="25">
        <v>1</v>
      </c>
      <c r="X436" s="25">
        <v>1</v>
      </c>
      <c r="Y436" s="25" t="s">
        <v>59</v>
      </c>
      <c r="Z436" s="29">
        <v>460</v>
      </c>
      <c r="AA436" t="str">
        <f>D436&amp;" "&amp;C436</f>
        <v>JESMER TOM</v>
      </c>
    </row>
    <row r="437" spans="1:27" x14ac:dyDescent="0.25">
      <c r="A437">
        <v>3</v>
      </c>
      <c r="B437" t="s">
        <v>15</v>
      </c>
      <c r="C437" t="s">
        <v>760</v>
      </c>
      <c r="D437" t="s">
        <v>761</v>
      </c>
      <c r="E437" t="str">
        <f>AA437</f>
        <v>JESSEN RODNEY</v>
      </c>
      <c r="F437" t="s">
        <v>38</v>
      </c>
      <c r="G437">
        <v>2</v>
      </c>
      <c r="H437" t="b">
        <f>IF(G437&gt;2,"3 or More")</f>
        <v>0</v>
      </c>
      <c r="I437">
        <v>2</v>
      </c>
      <c r="J437" t="s">
        <v>994</v>
      </c>
      <c r="K437" t="s">
        <v>731</v>
      </c>
      <c r="L437" s="17">
        <v>44387</v>
      </c>
      <c r="M437">
        <v>88</v>
      </c>
      <c r="N437">
        <v>89</v>
      </c>
      <c r="O437">
        <v>90</v>
      </c>
      <c r="P437" t="s">
        <v>40</v>
      </c>
      <c r="Q437">
        <v>9</v>
      </c>
      <c r="S437">
        <v>13</v>
      </c>
      <c r="T437">
        <v>17</v>
      </c>
      <c r="U437">
        <v>10</v>
      </c>
      <c r="V437">
        <v>9</v>
      </c>
      <c r="W437">
        <v>5</v>
      </c>
      <c r="X437">
        <v>13</v>
      </c>
      <c r="Y437" t="s">
        <v>53</v>
      </c>
      <c r="Z437" s="23">
        <v>15</v>
      </c>
      <c r="AA437" t="str">
        <f>D437&amp;" "&amp;C437</f>
        <v>JESSEN RODNEY</v>
      </c>
    </row>
    <row r="438" spans="1:27" ht="14.4" x14ac:dyDescent="0.3">
      <c r="A438" s="25">
        <v>2</v>
      </c>
      <c r="B438" s="25" t="s">
        <v>15</v>
      </c>
      <c r="C438" s="25" t="s">
        <v>760</v>
      </c>
      <c r="D438" s="25" t="s">
        <v>761</v>
      </c>
      <c r="E438" t="str">
        <f>AA438</f>
        <v>JESSEN RODNEY</v>
      </c>
      <c r="F438" s="25" t="s">
        <v>38</v>
      </c>
      <c r="G438" s="24">
        <v>2</v>
      </c>
      <c r="H438" t="b">
        <f>IF(G438&gt;2,"3 or More")</f>
        <v>0</v>
      </c>
      <c r="I438" s="24">
        <v>1</v>
      </c>
      <c r="J438" t="s">
        <v>994</v>
      </c>
      <c r="K438" s="25" t="s">
        <v>878</v>
      </c>
      <c r="L438" s="25" t="s">
        <v>879</v>
      </c>
      <c r="M438" s="25">
        <v>88</v>
      </c>
      <c r="N438" s="25">
        <v>89</v>
      </c>
      <c r="O438" s="25">
        <v>90</v>
      </c>
      <c r="P438" s="25" t="s">
        <v>40</v>
      </c>
      <c r="Q438" s="25">
        <v>9</v>
      </c>
      <c r="R438" s="25"/>
      <c r="S438" s="25">
        <v>13</v>
      </c>
      <c r="T438" s="25">
        <v>9</v>
      </c>
      <c r="U438" s="25">
        <v>12</v>
      </c>
      <c r="V438" s="25">
        <v>15</v>
      </c>
      <c r="W438" s="25">
        <v>7</v>
      </c>
      <c r="X438" s="25">
        <v>7</v>
      </c>
      <c r="Y438" s="25" t="s">
        <v>53</v>
      </c>
      <c r="Z438" s="29">
        <v>15</v>
      </c>
      <c r="AA438" t="str">
        <f>D438&amp;" "&amp;C438</f>
        <v>JESSEN RODNEY</v>
      </c>
    </row>
    <row r="439" spans="1:27" x14ac:dyDescent="0.25">
      <c r="A439">
        <v>7</v>
      </c>
      <c r="B439" t="s">
        <v>163</v>
      </c>
      <c r="C439" t="s">
        <v>775</v>
      </c>
      <c r="D439" t="s">
        <v>840</v>
      </c>
      <c r="E439" t="str">
        <f>AA439</f>
        <v>JOHNS KENNY</v>
      </c>
      <c r="F439" t="s">
        <v>52</v>
      </c>
      <c r="G439">
        <v>1</v>
      </c>
      <c r="H439" t="b">
        <f>IF(G439&gt;2,"3 or More")</f>
        <v>0</v>
      </c>
      <c r="I439">
        <v>2</v>
      </c>
      <c r="J439">
        <v>1</v>
      </c>
      <c r="K439" t="s">
        <v>731</v>
      </c>
      <c r="L439" s="17">
        <v>44387</v>
      </c>
      <c r="M439">
        <v>88</v>
      </c>
      <c r="N439">
        <v>89</v>
      </c>
      <c r="O439">
        <v>90</v>
      </c>
      <c r="P439" t="s">
        <v>40</v>
      </c>
      <c r="Q439">
        <v>7</v>
      </c>
      <c r="S439">
        <v>17</v>
      </c>
      <c r="T439">
        <v>7</v>
      </c>
      <c r="U439">
        <v>10</v>
      </c>
      <c r="V439">
        <v>8</v>
      </c>
      <c r="W439">
        <v>6</v>
      </c>
      <c r="X439">
        <v>7</v>
      </c>
      <c r="Y439" t="s">
        <v>53</v>
      </c>
      <c r="Z439" s="23">
        <v>35</v>
      </c>
      <c r="AA439" t="str">
        <f>D439&amp;" "&amp;C439</f>
        <v>JOHNS KENNY</v>
      </c>
    </row>
    <row r="440" spans="1:27" x14ac:dyDescent="0.25">
      <c r="A440">
        <v>5</v>
      </c>
      <c r="B440" t="s">
        <v>10</v>
      </c>
      <c r="C440" t="s">
        <v>349</v>
      </c>
      <c r="D440" t="s">
        <v>109</v>
      </c>
      <c r="E440" t="str">
        <f>AA440</f>
        <v>JOHNSON CHAD</v>
      </c>
      <c r="F440" t="s">
        <v>178</v>
      </c>
      <c r="G440">
        <v>1</v>
      </c>
      <c r="H440" t="b">
        <f>IF(G440&gt;2,"3 or More")</f>
        <v>0</v>
      </c>
      <c r="I440">
        <v>2</v>
      </c>
      <c r="J440">
        <v>1</v>
      </c>
      <c r="K440" t="s">
        <v>662</v>
      </c>
      <c r="L440" t="s">
        <v>663</v>
      </c>
      <c r="M440">
        <v>88</v>
      </c>
      <c r="N440">
        <v>89</v>
      </c>
      <c r="O440">
        <v>90</v>
      </c>
      <c r="P440" t="s">
        <v>40</v>
      </c>
      <c r="Q440">
        <v>11</v>
      </c>
      <c r="S440">
        <v>10</v>
      </c>
      <c r="T440">
        <v>3</v>
      </c>
      <c r="U440">
        <v>3</v>
      </c>
      <c r="V440">
        <v>100</v>
      </c>
      <c r="W440">
        <v>5</v>
      </c>
      <c r="X440">
        <v>6</v>
      </c>
      <c r="Y440" t="s">
        <v>230</v>
      </c>
      <c r="Z440" s="23" t="s">
        <v>723</v>
      </c>
      <c r="AA440" t="str">
        <f>D440&amp;" "&amp;C440</f>
        <v>JOHNSON CHAD</v>
      </c>
    </row>
    <row r="441" spans="1:27" ht="14.4" x14ac:dyDescent="0.3">
      <c r="A441">
        <v>1</v>
      </c>
      <c r="B441" t="s">
        <v>11</v>
      </c>
      <c r="C441" t="s">
        <v>108</v>
      </c>
      <c r="D441" t="s">
        <v>109</v>
      </c>
      <c r="E441" t="str">
        <f>AA441</f>
        <v>JOHNSON CHUCK</v>
      </c>
      <c r="F441" t="s">
        <v>45</v>
      </c>
      <c r="G441" s="32">
        <v>1</v>
      </c>
      <c r="H441" t="b">
        <f>IF(G441&gt;2,"3 or More")</f>
        <v>0</v>
      </c>
      <c r="I441">
        <v>3</v>
      </c>
      <c r="J441">
        <v>1</v>
      </c>
      <c r="K441" t="s">
        <v>4</v>
      </c>
      <c r="L441" t="s">
        <v>39</v>
      </c>
      <c r="M441">
        <v>88</v>
      </c>
      <c r="N441">
        <v>89</v>
      </c>
      <c r="O441">
        <v>90</v>
      </c>
      <c r="P441" t="s">
        <v>40</v>
      </c>
      <c r="Q441">
        <v>11</v>
      </c>
      <c r="S441">
        <v>10</v>
      </c>
      <c r="T441">
        <v>16</v>
      </c>
      <c r="U441">
        <v>11</v>
      </c>
      <c r="V441">
        <v>18</v>
      </c>
      <c r="W441">
        <v>18</v>
      </c>
      <c r="X441">
        <v>18</v>
      </c>
      <c r="Y441" t="s">
        <v>56</v>
      </c>
      <c r="Z441" s="28">
        <v>72</v>
      </c>
      <c r="AA441" t="str">
        <f>D441&amp;" "&amp;C441</f>
        <v>JOHNSON CHUCK</v>
      </c>
    </row>
    <row r="442" spans="1:27" x14ac:dyDescent="0.25">
      <c r="A442">
        <v>4</v>
      </c>
      <c r="B442" t="s">
        <v>14</v>
      </c>
      <c r="C442" t="s">
        <v>503</v>
      </c>
      <c r="D442" t="s">
        <v>109</v>
      </c>
      <c r="E442" t="str">
        <f>AA442</f>
        <v>JOHNSON EDDIE</v>
      </c>
      <c r="F442" t="s">
        <v>52</v>
      </c>
      <c r="G442">
        <v>2</v>
      </c>
      <c r="H442" t="b">
        <f>IF(G442&gt;2,"3 or More")</f>
        <v>0</v>
      </c>
      <c r="I442">
        <v>3</v>
      </c>
      <c r="J442" t="s">
        <v>994</v>
      </c>
      <c r="K442" t="s">
        <v>5</v>
      </c>
      <c r="L442" t="s">
        <v>394</v>
      </c>
      <c r="M442">
        <v>88</v>
      </c>
      <c r="N442">
        <v>89</v>
      </c>
      <c r="O442">
        <v>90</v>
      </c>
      <c r="P442" t="s">
        <v>40</v>
      </c>
      <c r="Q442">
        <v>11</v>
      </c>
      <c r="S442">
        <v>10</v>
      </c>
      <c r="T442">
        <v>13</v>
      </c>
      <c r="U442">
        <v>13</v>
      </c>
      <c r="V442">
        <v>12</v>
      </c>
      <c r="W442">
        <v>13</v>
      </c>
      <c r="X442">
        <v>11</v>
      </c>
      <c r="Y442" t="s">
        <v>53</v>
      </c>
      <c r="Z442" s="28">
        <v>965</v>
      </c>
      <c r="AA442" t="str">
        <f>D442&amp;" "&amp;C442</f>
        <v>JOHNSON EDDIE</v>
      </c>
    </row>
    <row r="443" spans="1:27" ht="14.4" x14ac:dyDescent="0.3">
      <c r="A443">
        <v>4</v>
      </c>
      <c r="B443" t="s">
        <v>14</v>
      </c>
      <c r="C443" t="s">
        <v>503</v>
      </c>
      <c r="D443" t="s">
        <v>109</v>
      </c>
      <c r="E443" t="str">
        <f>AA443</f>
        <v>JOHNSON EDDIE</v>
      </c>
      <c r="F443" t="s">
        <v>52</v>
      </c>
      <c r="G443" s="32">
        <v>2</v>
      </c>
      <c r="H443" t="b">
        <f>IF(G443&gt;2,"3 or More")</f>
        <v>0</v>
      </c>
      <c r="I443" s="32">
        <v>2</v>
      </c>
      <c r="J443" t="s">
        <v>994</v>
      </c>
      <c r="K443" t="s">
        <v>662</v>
      </c>
      <c r="L443" t="s">
        <v>663</v>
      </c>
      <c r="M443">
        <v>88</v>
      </c>
      <c r="N443">
        <v>89</v>
      </c>
      <c r="O443">
        <v>90</v>
      </c>
      <c r="P443" t="s">
        <v>40</v>
      </c>
      <c r="Q443">
        <v>2</v>
      </c>
      <c r="S443">
        <v>27</v>
      </c>
      <c r="T443">
        <v>4</v>
      </c>
      <c r="U443">
        <v>4</v>
      </c>
      <c r="V443">
        <v>1</v>
      </c>
      <c r="W443">
        <v>2</v>
      </c>
      <c r="X443">
        <v>2</v>
      </c>
      <c r="Y443" t="s">
        <v>53</v>
      </c>
      <c r="Z443" s="28">
        <v>965</v>
      </c>
      <c r="AA443" t="str">
        <f>D443&amp;" "&amp;C443</f>
        <v>JOHNSON EDDIE</v>
      </c>
    </row>
    <row r="444" spans="1:27" x14ac:dyDescent="0.25">
      <c r="A444">
        <v>1</v>
      </c>
      <c r="B444" t="s">
        <v>19</v>
      </c>
      <c r="C444" t="s">
        <v>112</v>
      </c>
      <c r="D444" t="s">
        <v>109</v>
      </c>
      <c r="E444" t="str">
        <f>AA444</f>
        <v>JOHNSON JEFF</v>
      </c>
      <c r="F444" t="s">
        <v>49</v>
      </c>
      <c r="G444">
        <v>2</v>
      </c>
      <c r="H444" t="b">
        <f>IF(G444&gt;2,"3 or More")</f>
        <v>0</v>
      </c>
      <c r="I444">
        <v>3</v>
      </c>
      <c r="J444" t="s">
        <v>994</v>
      </c>
      <c r="K444" t="s">
        <v>4</v>
      </c>
      <c r="L444" t="s">
        <v>39</v>
      </c>
      <c r="M444">
        <v>88</v>
      </c>
      <c r="N444">
        <v>89</v>
      </c>
      <c r="O444">
        <v>90</v>
      </c>
      <c r="P444" t="s">
        <v>40</v>
      </c>
      <c r="Q444">
        <v>2</v>
      </c>
      <c r="S444">
        <v>27</v>
      </c>
      <c r="T444">
        <v>1</v>
      </c>
      <c r="U444">
        <v>1</v>
      </c>
      <c r="V444">
        <v>4</v>
      </c>
      <c r="W444">
        <v>3</v>
      </c>
      <c r="X444">
        <v>2</v>
      </c>
      <c r="Y444" t="s">
        <v>46</v>
      </c>
      <c r="Z444" s="28">
        <v>421</v>
      </c>
      <c r="AA444" t="str">
        <f>D444&amp;" "&amp;C444</f>
        <v>JOHNSON JEFF</v>
      </c>
    </row>
    <row r="445" spans="1:27" ht="14.4" x14ac:dyDescent="0.3">
      <c r="A445">
        <v>2</v>
      </c>
      <c r="B445" t="s">
        <v>19</v>
      </c>
      <c r="C445" t="s">
        <v>112</v>
      </c>
      <c r="D445" t="s">
        <v>109</v>
      </c>
      <c r="E445" t="str">
        <f>AA445</f>
        <v>JOHNSON JEFF</v>
      </c>
      <c r="F445" t="s">
        <v>49</v>
      </c>
      <c r="G445" s="32">
        <v>2</v>
      </c>
      <c r="H445" t="b">
        <f>IF(G445&gt;2,"3 or More")</f>
        <v>0</v>
      </c>
      <c r="I445" s="32">
        <v>2</v>
      </c>
      <c r="J445" t="s">
        <v>994</v>
      </c>
      <c r="K445" t="s">
        <v>731</v>
      </c>
      <c r="L445" s="17">
        <v>44387</v>
      </c>
      <c r="M445">
        <v>88</v>
      </c>
      <c r="N445">
        <v>89</v>
      </c>
      <c r="O445">
        <v>90</v>
      </c>
      <c r="P445" t="s">
        <v>40</v>
      </c>
      <c r="Q445">
        <v>1</v>
      </c>
      <c r="S445">
        <v>30</v>
      </c>
      <c r="T445">
        <v>1</v>
      </c>
      <c r="U445">
        <v>1</v>
      </c>
      <c r="V445">
        <v>1</v>
      </c>
      <c r="W445">
        <v>1</v>
      </c>
      <c r="X445">
        <v>1</v>
      </c>
      <c r="Y445" t="s">
        <v>46</v>
      </c>
      <c r="Z445" s="23">
        <v>421</v>
      </c>
      <c r="AA445" t="str">
        <f>D445&amp;" "&amp;C445</f>
        <v>JOHNSON JEFF</v>
      </c>
    </row>
    <row r="446" spans="1:27" x14ac:dyDescent="0.25">
      <c r="A446">
        <v>6</v>
      </c>
      <c r="B446" t="s">
        <v>17</v>
      </c>
      <c r="C446" t="s">
        <v>341</v>
      </c>
      <c r="D446" t="s">
        <v>109</v>
      </c>
      <c r="E446" t="str">
        <f>AA446</f>
        <v>JOHNSON JIM</v>
      </c>
      <c r="F446" t="s">
        <v>52</v>
      </c>
      <c r="G446">
        <v>1</v>
      </c>
      <c r="H446" t="b">
        <f>IF(G446&gt;2,"3 or More")</f>
        <v>0</v>
      </c>
      <c r="I446">
        <v>2</v>
      </c>
      <c r="J446">
        <v>1</v>
      </c>
      <c r="K446" t="s">
        <v>8</v>
      </c>
      <c r="L446" t="s">
        <v>270</v>
      </c>
      <c r="M446">
        <v>88</v>
      </c>
      <c r="N446">
        <v>89</v>
      </c>
      <c r="O446">
        <v>90</v>
      </c>
      <c r="P446" t="s">
        <v>40</v>
      </c>
      <c r="Q446">
        <v>4</v>
      </c>
      <c r="S446">
        <v>23</v>
      </c>
      <c r="T446">
        <v>4</v>
      </c>
      <c r="U446">
        <v>4</v>
      </c>
      <c r="V446">
        <v>4</v>
      </c>
      <c r="W446">
        <v>4</v>
      </c>
      <c r="X446">
        <v>5</v>
      </c>
      <c r="Y446" t="s">
        <v>388</v>
      </c>
      <c r="Z446" s="28">
        <v>17</v>
      </c>
      <c r="AA446" t="str">
        <f>D446&amp;" "&amp;C446</f>
        <v>JOHNSON JIM</v>
      </c>
    </row>
    <row r="447" spans="1:27" ht="14.4" x14ac:dyDescent="0.3">
      <c r="A447" s="25">
        <v>8</v>
      </c>
      <c r="B447" s="25" t="s">
        <v>168</v>
      </c>
      <c r="C447" s="25" t="s">
        <v>377</v>
      </c>
      <c r="D447" s="25" t="s">
        <v>109</v>
      </c>
      <c r="E447" t="str">
        <f>AA447</f>
        <v>JOHNSON JOE</v>
      </c>
      <c r="F447" s="25" t="s">
        <v>101</v>
      </c>
      <c r="G447" s="24">
        <v>1</v>
      </c>
      <c r="H447" t="b">
        <f>IF(G447&gt;2,"3 or More")</f>
        <v>0</v>
      </c>
      <c r="I447" s="24">
        <v>1</v>
      </c>
      <c r="J447" s="24">
        <v>1</v>
      </c>
      <c r="K447" s="25" t="s">
        <v>878</v>
      </c>
      <c r="L447" s="25" t="s">
        <v>879</v>
      </c>
      <c r="M447" s="25">
        <v>88</v>
      </c>
      <c r="N447" s="25">
        <v>89</v>
      </c>
      <c r="O447" s="25">
        <v>90</v>
      </c>
      <c r="P447" s="25" t="s">
        <v>40</v>
      </c>
      <c r="Q447" s="25">
        <v>3</v>
      </c>
      <c r="R447" s="25"/>
      <c r="S447" s="25">
        <v>25</v>
      </c>
      <c r="T447" s="25">
        <v>4</v>
      </c>
      <c r="U447" s="25">
        <v>2</v>
      </c>
      <c r="V447" s="25">
        <v>5</v>
      </c>
      <c r="W447" s="25">
        <v>2</v>
      </c>
      <c r="X447" s="25">
        <v>4</v>
      </c>
      <c r="Y447" s="25" t="s">
        <v>595</v>
      </c>
      <c r="Z447" s="29">
        <v>2</v>
      </c>
      <c r="AA447" t="str">
        <f>D447&amp;" "&amp;C447</f>
        <v>JOHNSON JOE</v>
      </c>
    </row>
    <row r="448" spans="1:27" x14ac:dyDescent="0.25">
      <c r="A448">
        <v>6</v>
      </c>
      <c r="B448" t="s">
        <v>13</v>
      </c>
      <c r="C448" t="s">
        <v>95</v>
      </c>
      <c r="D448" t="s">
        <v>109</v>
      </c>
      <c r="E448" t="str">
        <f>AA448</f>
        <v>JOHNSON KEVIN</v>
      </c>
      <c r="F448" t="s">
        <v>38</v>
      </c>
      <c r="G448">
        <v>1</v>
      </c>
      <c r="H448" t="b">
        <f>IF(G448&gt;2,"3 or More")</f>
        <v>0</v>
      </c>
      <c r="I448">
        <v>2</v>
      </c>
      <c r="J448">
        <v>1</v>
      </c>
      <c r="K448" t="s">
        <v>534</v>
      </c>
      <c r="L448" t="s">
        <v>535</v>
      </c>
      <c r="M448">
        <v>88</v>
      </c>
      <c r="N448">
        <v>89</v>
      </c>
      <c r="O448">
        <v>90</v>
      </c>
      <c r="P448" t="s">
        <v>40</v>
      </c>
      <c r="Q448">
        <v>8</v>
      </c>
      <c r="S448">
        <v>15</v>
      </c>
      <c r="T448">
        <v>5</v>
      </c>
      <c r="U448">
        <v>7</v>
      </c>
      <c r="V448">
        <v>7</v>
      </c>
      <c r="W448">
        <v>8</v>
      </c>
      <c r="X448">
        <v>7</v>
      </c>
      <c r="Y448" t="s">
        <v>59</v>
      </c>
      <c r="Z448" s="28">
        <v>338</v>
      </c>
      <c r="AA448" t="str">
        <f>D448&amp;" "&amp;C448</f>
        <v>JOHNSON KEVIN</v>
      </c>
    </row>
    <row r="449" spans="1:27" ht="14.4" x14ac:dyDescent="0.3">
      <c r="A449">
        <v>2</v>
      </c>
      <c r="B449" t="s">
        <v>11</v>
      </c>
      <c r="C449" t="s">
        <v>116</v>
      </c>
      <c r="D449" t="s">
        <v>109</v>
      </c>
      <c r="E449" t="str">
        <f>AA449</f>
        <v>JOHNSON RICK</v>
      </c>
      <c r="F449" t="s">
        <v>52</v>
      </c>
      <c r="G449" s="32">
        <v>1</v>
      </c>
      <c r="H449" t="b">
        <f>IF(G449&gt;2,"3 or More")</f>
        <v>0</v>
      </c>
      <c r="I449" s="32">
        <v>3</v>
      </c>
      <c r="J449" s="32">
        <v>1</v>
      </c>
      <c r="K449" t="s">
        <v>5</v>
      </c>
      <c r="L449" t="s">
        <v>394</v>
      </c>
      <c r="M449">
        <v>88</v>
      </c>
      <c r="N449">
        <v>89</v>
      </c>
      <c r="O449">
        <v>90</v>
      </c>
      <c r="P449" t="s">
        <v>40</v>
      </c>
      <c r="Q449">
        <v>1</v>
      </c>
      <c r="S449">
        <v>30</v>
      </c>
      <c r="T449">
        <v>6</v>
      </c>
      <c r="U449">
        <v>6</v>
      </c>
      <c r="V449">
        <v>4</v>
      </c>
      <c r="W449">
        <v>2</v>
      </c>
      <c r="X449">
        <v>1</v>
      </c>
      <c r="Y449" t="s">
        <v>41</v>
      </c>
      <c r="Z449" s="28">
        <v>222</v>
      </c>
      <c r="AA449" t="str">
        <f>D449&amp;" "&amp;C449</f>
        <v>JOHNSON RICK</v>
      </c>
    </row>
    <row r="450" spans="1:27" x14ac:dyDescent="0.25">
      <c r="A450">
        <v>2</v>
      </c>
      <c r="B450" t="s">
        <v>15</v>
      </c>
      <c r="C450" t="s">
        <v>154</v>
      </c>
      <c r="D450" t="s">
        <v>433</v>
      </c>
      <c r="E450" t="str">
        <f>AA450</f>
        <v>JOICE DUANE</v>
      </c>
      <c r="F450" t="s">
        <v>69</v>
      </c>
      <c r="G450">
        <v>1</v>
      </c>
      <c r="H450" t="b">
        <f>IF(G450&gt;2,"3 or More")</f>
        <v>0</v>
      </c>
      <c r="I450">
        <v>3</v>
      </c>
      <c r="J450">
        <v>1</v>
      </c>
      <c r="K450" t="s">
        <v>5</v>
      </c>
      <c r="L450" t="s">
        <v>394</v>
      </c>
      <c r="M450">
        <v>88</v>
      </c>
      <c r="N450">
        <v>89</v>
      </c>
      <c r="O450">
        <v>90</v>
      </c>
      <c r="P450" t="s">
        <v>40</v>
      </c>
      <c r="Q450">
        <v>7</v>
      </c>
      <c r="S450">
        <v>17</v>
      </c>
      <c r="T450">
        <v>10</v>
      </c>
      <c r="U450">
        <v>9</v>
      </c>
      <c r="V450">
        <v>7</v>
      </c>
      <c r="W450">
        <v>6</v>
      </c>
      <c r="X450">
        <v>4</v>
      </c>
      <c r="Y450" t="s">
        <v>41</v>
      </c>
      <c r="Z450" s="23" t="s">
        <v>434</v>
      </c>
      <c r="AA450" t="str">
        <f>D450&amp;" "&amp;C450</f>
        <v>JOICE DUANE</v>
      </c>
    </row>
    <row r="451" spans="1:27" ht="14.4" x14ac:dyDescent="0.3">
      <c r="A451" s="25">
        <v>2</v>
      </c>
      <c r="B451" s="25" t="s">
        <v>15</v>
      </c>
      <c r="C451" s="25" t="s">
        <v>903</v>
      </c>
      <c r="D451" s="25" t="s">
        <v>904</v>
      </c>
      <c r="E451" t="str">
        <f>AA451</f>
        <v>JONASON NELS</v>
      </c>
      <c r="F451" s="25" t="s">
        <v>38</v>
      </c>
      <c r="G451" s="24">
        <v>1</v>
      </c>
      <c r="H451" t="b">
        <f>IF(G451&gt;2,"3 or More")</f>
        <v>0</v>
      </c>
      <c r="I451" s="24">
        <v>1</v>
      </c>
      <c r="J451" s="24">
        <v>1</v>
      </c>
      <c r="K451" s="25" t="s">
        <v>878</v>
      </c>
      <c r="L451" s="25" t="s">
        <v>879</v>
      </c>
      <c r="M451" s="25">
        <v>88</v>
      </c>
      <c r="N451" s="25">
        <v>89</v>
      </c>
      <c r="O451" s="25">
        <v>90</v>
      </c>
      <c r="P451" s="25" t="s">
        <v>40</v>
      </c>
      <c r="Q451" s="25">
        <v>23</v>
      </c>
      <c r="R451" s="25"/>
      <c r="S451" s="25">
        <v>10</v>
      </c>
      <c r="T451" s="25">
        <v>6</v>
      </c>
      <c r="U451" s="25">
        <v>20</v>
      </c>
      <c r="V451" s="25">
        <v>23</v>
      </c>
      <c r="W451" s="25">
        <v>88</v>
      </c>
      <c r="X451" s="25">
        <v>24</v>
      </c>
      <c r="Y451" s="25" t="s">
        <v>56</v>
      </c>
      <c r="Z451" s="29">
        <v>100</v>
      </c>
      <c r="AA451" t="str">
        <f>D451&amp;" "&amp;C451</f>
        <v>JONASON NELS</v>
      </c>
    </row>
    <row r="452" spans="1:27" ht="14.4" x14ac:dyDescent="0.3">
      <c r="A452">
        <v>4</v>
      </c>
      <c r="B452" t="s">
        <v>9</v>
      </c>
      <c r="C452" t="s">
        <v>354</v>
      </c>
      <c r="D452" t="s">
        <v>111</v>
      </c>
      <c r="E452" t="str">
        <f>AA452</f>
        <v>JONES CASEY</v>
      </c>
      <c r="F452" t="s">
        <v>38</v>
      </c>
      <c r="G452" s="32">
        <v>1</v>
      </c>
      <c r="H452" t="b">
        <f>IF(G452&gt;2,"3 or More")</f>
        <v>0</v>
      </c>
      <c r="I452" s="32">
        <v>2</v>
      </c>
      <c r="J452" s="32">
        <v>1</v>
      </c>
      <c r="K452" t="s">
        <v>534</v>
      </c>
      <c r="L452" t="s">
        <v>535</v>
      </c>
      <c r="M452">
        <v>88</v>
      </c>
      <c r="N452">
        <v>89</v>
      </c>
      <c r="O452">
        <v>90</v>
      </c>
      <c r="P452" t="s">
        <v>40</v>
      </c>
      <c r="Q452">
        <v>5</v>
      </c>
      <c r="S452">
        <v>21</v>
      </c>
      <c r="T452">
        <v>5</v>
      </c>
      <c r="U452">
        <v>5</v>
      </c>
      <c r="V452">
        <v>6</v>
      </c>
      <c r="W452">
        <v>4</v>
      </c>
      <c r="X452">
        <v>5</v>
      </c>
      <c r="Y452" t="s">
        <v>53</v>
      </c>
      <c r="Z452" s="28">
        <v>702</v>
      </c>
      <c r="AA452" t="str">
        <f>D452&amp;" "&amp;C452</f>
        <v>JONES CASEY</v>
      </c>
    </row>
    <row r="453" spans="1:27" ht="14.4" x14ac:dyDescent="0.3">
      <c r="A453">
        <v>1</v>
      </c>
      <c r="B453" t="s">
        <v>122</v>
      </c>
      <c r="C453" t="s">
        <v>119</v>
      </c>
      <c r="D453" t="s">
        <v>111</v>
      </c>
      <c r="E453" t="str">
        <f>AA453</f>
        <v>JONES MIKE</v>
      </c>
      <c r="F453" t="s">
        <v>45</v>
      </c>
      <c r="G453" s="32">
        <v>1</v>
      </c>
      <c r="H453" t="b">
        <f>IF(G453&gt;2,"3 or More")</f>
        <v>0</v>
      </c>
      <c r="I453" s="32">
        <v>3</v>
      </c>
      <c r="J453" s="32">
        <v>1</v>
      </c>
      <c r="K453" t="s">
        <v>5</v>
      </c>
      <c r="L453" t="s">
        <v>394</v>
      </c>
      <c r="M453">
        <v>88</v>
      </c>
      <c r="N453">
        <v>89</v>
      </c>
      <c r="O453">
        <v>90</v>
      </c>
      <c r="P453" t="s">
        <v>40</v>
      </c>
      <c r="Q453">
        <v>10</v>
      </c>
      <c r="S453">
        <v>11</v>
      </c>
      <c r="T453">
        <v>13</v>
      </c>
      <c r="U453">
        <v>16</v>
      </c>
      <c r="V453">
        <v>0</v>
      </c>
      <c r="W453">
        <v>8</v>
      </c>
      <c r="X453">
        <v>11</v>
      </c>
      <c r="Y453" t="s">
        <v>59</v>
      </c>
      <c r="Z453" s="28">
        <v>76</v>
      </c>
      <c r="AA453" t="str">
        <f>D453&amp;" "&amp;C453</f>
        <v>JONES MIKE</v>
      </c>
    </row>
    <row r="454" spans="1:27" ht="14.4" x14ac:dyDescent="0.3">
      <c r="A454">
        <v>1</v>
      </c>
      <c r="B454" t="s">
        <v>19</v>
      </c>
      <c r="C454" t="s">
        <v>110</v>
      </c>
      <c r="D454" t="s">
        <v>111</v>
      </c>
      <c r="E454" t="str">
        <f>AA454</f>
        <v>JONES VONN</v>
      </c>
      <c r="F454" t="s">
        <v>45</v>
      </c>
      <c r="G454" s="32">
        <v>1</v>
      </c>
      <c r="H454" t="b">
        <f>IF(G454&gt;2,"3 or More")</f>
        <v>0</v>
      </c>
      <c r="I454">
        <v>3</v>
      </c>
      <c r="J454">
        <v>1</v>
      </c>
      <c r="K454" t="s">
        <v>4</v>
      </c>
      <c r="L454" t="s">
        <v>39</v>
      </c>
      <c r="M454">
        <v>88</v>
      </c>
      <c r="N454">
        <v>89</v>
      </c>
      <c r="O454">
        <v>90</v>
      </c>
      <c r="P454" t="s">
        <v>40</v>
      </c>
      <c r="Q454">
        <v>1</v>
      </c>
      <c r="S454">
        <v>30</v>
      </c>
      <c r="T454">
        <v>3</v>
      </c>
      <c r="U454">
        <v>4</v>
      </c>
      <c r="V454">
        <v>1</v>
      </c>
      <c r="W454">
        <v>1</v>
      </c>
      <c r="X454">
        <v>1</v>
      </c>
      <c r="Y454" t="s">
        <v>41</v>
      </c>
      <c r="Z454" s="28">
        <v>260</v>
      </c>
      <c r="AA454" t="str">
        <f>D454&amp;" "&amp;C454</f>
        <v>JONES VONN</v>
      </c>
    </row>
    <row r="455" spans="1:27" x14ac:dyDescent="0.25">
      <c r="A455">
        <v>4</v>
      </c>
      <c r="B455" t="s">
        <v>13</v>
      </c>
      <c r="C455" t="s">
        <v>628</v>
      </c>
      <c r="D455" t="s">
        <v>777</v>
      </c>
      <c r="E455" t="str">
        <f>AA455</f>
        <v>JOPP ADAM</v>
      </c>
      <c r="F455" t="s">
        <v>49</v>
      </c>
      <c r="G455">
        <v>1</v>
      </c>
      <c r="H455" t="b">
        <f>IF(G455&gt;2,"3 or More")</f>
        <v>0</v>
      </c>
      <c r="I455">
        <v>2</v>
      </c>
      <c r="J455">
        <v>1</v>
      </c>
      <c r="K455" t="s">
        <v>731</v>
      </c>
      <c r="L455" s="17">
        <v>44387</v>
      </c>
      <c r="M455">
        <v>88</v>
      </c>
      <c r="N455">
        <v>89</v>
      </c>
      <c r="O455">
        <v>90</v>
      </c>
      <c r="P455" t="s">
        <v>40</v>
      </c>
      <c r="Q455">
        <v>5</v>
      </c>
      <c r="S455">
        <v>21</v>
      </c>
      <c r="T455">
        <v>7</v>
      </c>
      <c r="U455">
        <v>6</v>
      </c>
      <c r="V455">
        <v>5</v>
      </c>
      <c r="W455">
        <v>1</v>
      </c>
      <c r="X455">
        <v>8</v>
      </c>
      <c r="Y455" t="s">
        <v>41</v>
      </c>
      <c r="Z455" s="23">
        <v>705</v>
      </c>
      <c r="AA455" t="str">
        <f>D455&amp;" "&amp;C455</f>
        <v>JOPP ADAM</v>
      </c>
    </row>
    <row r="456" spans="1:27" x14ac:dyDescent="0.25">
      <c r="A456">
        <v>4</v>
      </c>
      <c r="B456" t="s">
        <v>13</v>
      </c>
      <c r="C456" t="s">
        <v>484</v>
      </c>
      <c r="D456" t="s">
        <v>485</v>
      </c>
      <c r="E456" t="str">
        <f>AA456</f>
        <v>JULIAN DOMINIC</v>
      </c>
      <c r="F456" t="s">
        <v>52</v>
      </c>
      <c r="G456">
        <v>1</v>
      </c>
      <c r="H456" t="b">
        <f>IF(G456&gt;2,"3 or More")</f>
        <v>0</v>
      </c>
      <c r="I456">
        <v>3</v>
      </c>
      <c r="J456">
        <v>1</v>
      </c>
      <c r="K456" t="s">
        <v>5</v>
      </c>
      <c r="L456" t="s">
        <v>394</v>
      </c>
      <c r="M456">
        <v>88</v>
      </c>
      <c r="N456">
        <v>89</v>
      </c>
      <c r="O456">
        <v>90</v>
      </c>
      <c r="P456" t="s">
        <v>40</v>
      </c>
      <c r="Q456">
        <v>9</v>
      </c>
      <c r="S456">
        <v>13</v>
      </c>
      <c r="T456">
        <v>14</v>
      </c>
      <c r="U456">
        <v>9</v>
      </c>
      <c r="V456">
        <v>9</v>
      </c>
      <c r="W456">
        <v>89</v>
      </c>
      <c r="X456">
        <v>89</v>
      </c>
      <c r="Y456" t="s">
        <v>59</v>
      </c>
      <c r="Z456" s="28">
        <v>127</v>
      </c>
      <c r="AA456" t="str">
        <f>D456&amp;" "&amp;C456</f>
        <v>JULIAN DOMINIC</v>
      </c>
    </row>
    <row r="457" spans="1:27" x14ac:dyDescent="0.25">
      <c r="A457">
        <v>6</v>
      </c>
      <c r="B457" t="s">
        <v>14</v>
      </c>
      <c r="C457" t="s">
        <v>134</v>
      </c>
      <c r="D457" t="s">
        <v>826</v>
      </c>
      <c r="E457" t="str">
        <f>AA457</f>
        <v>JURIN JOHN</v>
      </c>
      <c r="F457" t="s">
        <v>52</v>
      </c>
      <c r="G457">
        <v>1</v>
      </c>
      <c r="H457" t="b">
        <f>IF(G457&gt;2,"3 or More")</f>
        <v>0</v>
      </c>
      <c r="I457">
        <v>2</v>
      </c>
      <c r="J457">
        <v>1</v>
      </c>
      <c r="K457" t="s">
        <v>731</v>
      </c>
      <c r="L457" s="17">
        <v>44387</v>
      </c>
      <c r="M457">
        <v>88</v>
      </c>
      <c r="N457">
        <v>89</v>
      </c>
      <c r="O457">
        <v>90</v>
      </c>
      <c r="P457" t="s">
        <v>40</v>
      </c>
      <c r="Q457">
        <v>25</v>
      </c>
      <c r="S457">
        <v>10</v>
      </c>
      <c r="T457">
        <v>20</v>
      </c>
      <c r="U457">
        <v>24</v>
      </c>
      <c r="V457">
        <v>25</v>
      </c>
      <c r="W457">
        <v>24</v>
      </c>
      <c r="X457">
        <v>89</v>
      </c>
      <c r="Y457" t="s">
        <v>41</v>
      </c>
      <c r="Z457" s="23">
        <v>62</v>
      </c>
      <c r="AA457" t="str">
        <f>D457&amp;" "&amp;C457</f>
        <v>JURIN JOHN</v>
      </c>
    </row>
    <row r="458" spans="1:27" x14ac:dyDescent="0.25">
      <c r="A458">
        <v>5</v>
      </c>
      <c r="B458" t="s">
        <v>18</v>
      </c>
      <c r="C458" t="s">
        <v>384</v>
      </c>
      <c r="D458" t="s">
        <v>532</v>
      </c>
      <c r="E458" t="str">
        <f>AA458</f>
        <v>KAPLA DAVE</v>
      </c>
      <c r="F458" t="s">
        <v>38</v>
      </c>
      <c r="G458">
        <v>3</v>
      </c>
      <c r="H458" t="str">
        <f>IF(G458&gt;2,"3 or More")</f>
        <v>3 or More</v>
      </c>
      <c r="I458">
        <v>3</v>
      </c>
      <c r="J458" t="s">
        <v>994</v>
      </c>
      <c r="K458" t="s">
        <v>5</v>
      </c>
      <c r="L458" t="s">
        <v>394</v>
      </c>
      <c r="M458">
        <v>88</v>
      </c>
      <c r="N458">
        <v>89</v>
      </c>
      <c r="O458">
        <v>90</v>
      </c>
      <c r="P458" t="s">
        <v>40</v>
      </c>
      <c r="Q458">
        <v>2</v>
      </c>
      <c r="S458">
        <v>27</v>
      </c>
      <c r="T458">
        <v>3</v>
      </c>
      <c r="U458">
        <v>3</v>
      </c>
      <c r="V458">
        <v>3</v>
      </c>
      <c r="W458">
        <v>2</v>
      </c>
      <c r="X458">
        <v>2</v>
      </c>
      <c r="Y458" t="s">
        <v>53</v>
      </c>
      <c r="Z458" s="28">
        <v>24</v>
      </c>
      <c r="AA458" t="str">
        <f>D458&amp;" "&amp;C458</f>
        <v>KAPLA DAVE</v>
      </c>
    </row>
    <row r="459" spans="1:27" x14ac:dyDescent="0.25">
      <c r="A459">
        <v>4</v>
      </c>
      <c r="B459" t="s">
        <v>18</v>
      </c>
      <c r="C459" t="s">
        <v>384</v>
      </c>
      <c r="D459" t="s">
        <v>532</v>
      </c>
      <c r="E459" t="str">
        <f>AA459</f>
        <v>KAPLA DAVE</v>
      </c>
      <c r="F459" t="s">
        <v>38</v>
      </c>
      <c r="G459">
        <v>3</v>
      </c>
      <c r="H459" t="str">
        <f>IF(G459&gt;2,"3 or More")</f>
        <v>3 or More</v>
      </c>
      <c r="I459">
        <v>2</v>
      </c>
      <c r="J459" t="s">
        <v>994</v>
      </c>
      <c r="K459" t="s">
        <v>534</v>
      </c>
      <c r="L459" t="s">
        <v>535</v>
      </c>
      <c r="M459">
        <v>88</v>
      </c>
      <c r="N459">
        <v>89</v>
      </c>
      <c r="O459">
        <v>90</v>
      </c>
      <c r="P459" t="s">
        <v>40</v>
      </c>
      <c r="Q459">
        <v>5</v>
      </c>
      <c r="S459">
        <v>21</v>
      </c>
      <c r="T459">
        <v>3</v>
      </c>
      <c r="U459">
        <v>4</v>
      </c>
      <c r="V459">
        <v>6</v>
      </c>
      <c r="W459">
        <v>89</v>
      </c>
      <c r="X459">
        <v>89</v>
      </c>
      <c r="Y459" t="s">
        <v>53</v>
      </c>
      <c r="Z459" s="28">
        <v>24</v>
      </c>
      <c r="AA459" t="str">
        <f>D459&amp;" "&amp;C459</f>
        <v>KAPLA DAVE</v>
      </c>
    </row>
    <row r="460" spans="1:27" x14ac:dyDescent="0.25">
      <c r="A460">
        <v>5</v>
      </c>
      <c r="B460" t="s">
        <v>18</v>
      </c>
      <c r="C460" t="s">
        <v>384</v>
      </c>
      <c r="D460" t="s">
        <v>532</v>
      </c>
      <c r="E460" t="str">
        <f>AA460</f>
        <v>KAPLA DAVE</v>
      </c>
      <c r="F460" t="s">
        <v>38</v>
      </c>
      <c r="G460">
        <v>3</v>
      </c>
      <c r="H460" t="str">
        <f>IF(G460&gt;2,"3 or More")</f>
        <v>3 or More</v>
      </c>
      <c r="I460">
        <v>2</v>
      </c>
      <c r="J460" t="s">
        <v>994</v>
      </c>
      <c r="K460" t="s">
        <v>731</v>
      </c>
      <c r="L460" s="17">
        <v>44387</v>
      </c>
      <c r="M460">
        <v>88</v>
      </c>
      <c r="N460">
        <v>89</v>
      </c>
      <c r="O460">
        <v>90</v>
      </c>
      <c r="P460" t="s">
        <v>40</v>
      </c>
      <c r="Q460">
        <v>6</v>
      </c>
      <c r="S460">
        <v>19</v>
      </c>
      <c r="T460">
        <v>7</v>
      </c>
      <c r="U460">
        <v>7</v>
      </c>
      <c r="V460">
        <v>89</v>
      </c>
      <c r="W460">
        <v>5</v>
      </c>
      <c r="X460">
        <v>5</v>
      </c>
      <c r="Y460" t="s">
        <v>53</v>
      </c>
      <c r="Z460" s="23">
        <v>24</v>
      </c>
      <c r="AA460" t="str">
        <f>D460&amp;" "&amp;C460</f>
        <v>KAPLA DAVE</v>
      </c>
    </row>
    <row r="461" spans="1:27" x14ac:dyDescent="0.25">
      <c r="A461">
        <v>5</v>
      </c>
      <c r="B461" t="s">
        <v>14</v>
      </c>
      <c r="C461" t="s">
        <v>370</v>
      </c>
      <c r="D461" t="s">
        <v>371</v>
      </c>
      <c r="E461" t="str">
        <f>AA461</f>
        <v>KARVIA PAT</v>
      </c>
      <c r="F461" s="4" t="s">
        <v>49</v>
      </c>
      <c r="G461">
        <v>5</v>
      </c>
      <c r="H461" t="str">
        <f>IF(G461&gt;2,"3 or More")</f>
        <v>3 or More</v>
      </c>
      <c r="I461">
        <v>2</v>
      </c>
      <c r="J461" t="s">
        <v>994</v>
      </c>
      <c r="K461" t="s">
        <v>8</v>
      </c>
      <c r="L461" t="s">
        <v>270</v>
      </c>
      <c r="M461">
        <v>88</v>
      </c>
      <c r="N461">
        <v>89</v>
      </c>
      <c r="O461">
        <v>90</v>
      </c>
      <c r="P461" t="s">
        <v>40</v>
      </c>
      <c r="Q461">
        <v>5</v>
      </c>
      <c r="S461">
        <v>21</v>
      </c>
      <c r="T461">
        <v>6</v>
      </c>
      <c r="U461">
        <v>6</v>
      </c>
      <c r="V461">
        <v>4</v>
      </c>
      <c r="W461">
        <v>3</v>
      </c>
      <c r="X461">
        <v>4</v>
      </c>
      <c r="Y461" t="s">
        <v>46</v>
      </c>
      <c r="Z461" s="28">
        <v>114</v>
      </c>
      <c r="AA461" t="str">
        <f>D461&amp;" "&amp;C461</f>
        <v>KARVIA PAT</v>
      </c>
    </row>
    <row r="462" spans="1:27" x14ac:dyDescent="0.25">
      <c r="A462">
        <v>4</v>
      </c>
      <c r="B462" t="s">
        <v>14</v>
      </c>
      <c r="C462" t="s">
        <v>370</v>
      </c>
      <c r="D462" t="s">
        <v>371</v>
      </c>
      <c r="E462" t="str">
        <f>AA462</f>
        <v>KARVIA PAT</v>
      </c>
      <c r="F462" s="4" t="s">
        <v>49</v>
      </c>
      <c r="G462">
        <v>5</v>
      </c>
      <c r="H462" t="str">
        <f>IF(G462&gt;2,"3 or More")</f>
        <v>3 or More</v>
      </c>
      <c r="I462">
        <v>3</v>
      </c>
      <c r="J462" t="s">
        <v>994</v>
      </c>
      <c r="K462" t="s">
        <v>5</v>
      </c>
      <c r="L462" t="s">
        <v>394</v>
      </c>
      <c r="M462">
        <v>88</v>
      </c>
      <c r="N462">
        <v>89</v>
      </c>
      <c r="O462">
        <v>90</v>
      </c>
      <c r="P462" t="s">
        <v>40</v>
      </c>
      <c r="Q462">
        <v>18</v>
      </c>
      <c r="S462">
        <v>10</v>
      </c>
      <c r="T462">
        <v>18</v>
      </c>
      <c r="U462">
        <v>19</v>
      </c>
      <c r="V462">
        <v>19</v>
      </c>
      <c r="W462">
        <v>15</v>
      </c>
      <c r="X462">
        <v>17</v>
      </c>
      <c r="Y462" t="s">
        <v>46</v>
      </c>
      <c r="Z462" s="28">
        <v>114</v>
      </c>
      <c r="AA462" t="str">
        <f>D462&amp;" "&amp;C462</f>
        <v>KARVIA PAT</v>
      </c>
    </row>
    <row r="463" spans="1:27" x14ac:dyDescent="0.25">
      <c r="A463">
        <v>4</v>
      </c>
      <c r="B463" t="s">
        <v>14</v>
      </c>
      <c r="C463" t="s">
        <v>370</v>
      </c>
      <c r="D463" t="s">
        <v>371</v>
      </c>
      <c r="E463" t="str">
        <f>AA463</f>
        <v>KARVIA PAT</v>
      </c>
      <c r="F463" t="s">
        <v>49</v>
      </c>
      <c r="G463">
        <v>5</v>
      </c>
      <c r="H463" t="str">
        <f>IF(G463&gt;2,"3 or More")</f>
        <v>3 or More</v>
      </c>
      <c r="I463">
        <v>1</v>
      </c>
      <c r="J463" t="s">
        <v>994</v>
      </c>
      <c r="K463" t="s">
        <v>630</v>
      </c>
      <c r="L463" t="s">
        <v>631</v>
      </c>
      <c r="M463">
        <v>88</v>
      </c>
      <c r="N463">
        <v>89</v>
      </c>
      <c r="O463">
        <v>90</v>
      </c>
      <c r="P463" t="s">
        <v>40</v>
      </c>
      <c r="Q463">
        <v>2</v>
      </c>
      <c r="S463">
        <v>27</v>
      </c>
      <c r="T463">
        <v>2</v>
      </c>
      <c r="U463">
        <v>2</v>
      </c>
      <c r="V463">
        <v>2</v>
      </c>
      <c r="W463">
        <v>89</v>
      </c>
      <c r="X463">
        <v>89</v>
      </c>
      <c r="Y463" t="s">
        <v>46</v>
      </c>
      <c r="Z463" s="28">
        <v>114</v>
      </c>
      <c r="AA463" t="str">
        <f>D463&amp;" "&amp;C463</f>
        <v>KARVIA PAT</v>
      </c>
    </row>
    <row r="464" spans="1:27" x14ac:dyDescent="0.25">
      <c r="A464">
        <v>5</v>
      </c>
      <c r="B464" t="s">
        <v>14</v>
      </c>
      <c r="C464" t="s">
        <v>370</v>
      </c>
      <c r="D464" t="s">
        <v>371</v>
      </c>
      <c r="E464" t="str">
        <f>AA464</f>
        <v>KARVIA PAT</v>
      </c>
      <c r="F464" t="s">
        <v>49</v>
      </c>
      <c r="G464">
        <v>5</v>
      </c>
      <c r="H464" t="str">
        <f>IF(G464&gt;2,"3 or More")</f>
        <v>3 or More</v>
      </c>
      <c r="I464">
        <v>2</v>
      </c>
      <c r="J464" t="s">
        <v>994</v>
      </c>
      <c r="K464" t="s">
        <v>534</v>
      </c>
      <c r="L464" t="s">
        <v>535</v>
      </c>
      <c r="M464">
        <v>88</v>
      </c>
      <c r="N464">
        <v>89</v>
      </c>
      <c r="O464">
        <v>90</v>
      </c>
      <c r="P464" t="s">
        <v>40</v>
      </c>
      <c r="Q464">
        <v>6</v>
      </c>
      <c r="S464">
        <v>19</v>
      </c>
      <c r="T464">
        <v>7</v>
      </c>
      <c r="U464">
        <v>6</v>
      </c>
      <c r="V464">
        <v>8</v>
      </c>
      <c r="W464">
        <v>7</v>
      </c>
      <c r="X464">
        <v>6</v>
      </c>
      <c r="Y464" t="s">
        <v>46</v>
      </c>
      <c r="Z464" s="28">
        <v>114</v>
      </c>
      <c r="AA464" t="str">
        <f>D464&amp;" "&amp;C464</f>
        <v>KARVIA PAT</v>
      </c>
    </row>
    <row r="465" spans="1:27" ht="14.4" x14ac:dyDescent="0.3">
      <c r="A465" s="25">
        <v>6</v>
      </c>
      <c r="B465" s="25" t="s">
        <v>14</v>
      </c>
      <c r="C465" s="25" t="s">
        <v>370</v>
      </c>
      <c r="D465" s="25" t="s">
        <v>371</v>
      </c>
      <c r="E465" t="str">
        <f>AA465</f>
        <v>KARVIA PAT</v>
      </c>
      <c r="F465" s="25" t="s">
        <v>49</v>
      </c>
      <c r="G465" s="24">
        <v>5</v>
      </c>
      <c r="H465" t="str">
        <f>IF(G465&gt;2,"3 or More")</f>
        <v>3 or More</v>
      </c>
      <c r="I465" s="24">
        <v>1</v>
      </c>
      <c r="J465" t="s">
        <v>994</v>
      </c>
      <c r="K465" s="25" t="s">
        <v>878</v>
      </c>
      <c r="L465" s="25" t="s">
        <v>879</v>
      </c>
      <c r="M465" s="25">
        <v>88</v>
      </c>
      <c r="N465" s="25">
        <v>89</v>
      </c>
      <c r="O465" s="25">
        <v>90</v>
      </c>
      <c r="P465" s="25" t="s">
        <v>40</v>
      </c>
      <c r="Q465" s="25">
        <v>7</v>
      </c>
      <c r="R465" s="25"/>
      <c r="S465" s="25">
        <v>17</v>
      </c>
      <c r="T465" s="25">
        <v>12</v>
      </c>
      <c r="U465" s="25">
        <v>7</v>
      </c>
      <c r="V465" s="25">
        <v>7</v>
      </c>
      <c r="W465" s="25">
        <v>7</v>
      </c>
      <c r="X465" s="25">
        <v>6</v>
      </c>
      <c r="Y465" s="25" t="s">
        <v>46</v>
      </c>
      <c r="Z465" s="29">
        <v>114</v>
      </c>
      <c r="AA465" t="str">
        <f>D465&amp;" "&amp;C465</f>
        <v>KARVIA PAT</v>
      </c>
    </row>
    <row r="466" spans="1:27" x14ac:dyDescent="0.25">
      <c r="A466">
        <v>2</v>
      </c>
      <c r="B466" t="s">
        <v>15</v>
      </c>
      <c r="C466" t="s">
        <v>224</v>
      </c>
      <c r="D466" t="s">
        <v>441</v>
      </c>
      <c r="E466" t="str">
        <f>AA466</f>
        <v>KASTNER RICH</v>
      </c>
      <c r="F466" t="s">
        <v>52</v>
      </c>
      <c r="G466">
        <v>2</v>
      </c>
      <c r="H466" t="b">
        <f>IF(G466&gt;2,"3 or More")</f>
        <v>0</v>
      </c>
      <c r="I466">
        <v>3</v>
      </c>
      <c r="J466" t="s">
        <v>994</v>
      </c>
      <c r="K466" t="s">
        <v>5</v>
      </c>
      <c r="L466" t="s">
        <v>394</v>
      </c>
      <c r="M466">
        <v>88</v>
      </c>
      <c r="N466">
        <v>89</v>
      </c>
      <c r="O466">
        <v>90</v>
      </c>
      <c r="P466" t="s">
        <v>40</v>
      </c>
      <c r="Q466">
        <v>15</v>
      </c>
      <c r="S466">
        <v>10</v>
      </c>
      <c r="T466">
        <v>19</v>
      </c>
      <c r="U466">
        <v>10</v>
      </c>
      <c r="V466">
        <v>89</v>
      </c>
      <c r="W466">
        <v>9</v>
      </c>
      <c r="X466">
        <v>9</v>
      </c>
      <c r="Y466" t="s">
        <v>41</v>
      </c>
      <c r="Z466" s="28">
        <v>510</v>
      </c>
      <c r="AA466" t="str">
        <f>D466&amp;" "&amp;C466</f>
        <v>KASTNER RICH</v>
      </c>
    </row>
    <row r="467" spans="1:27" x14ac:dyDescent="0.25">
      <c r="A467">
        <v>3</v>
      </c>
      <c r="B467" t="s">
        <v>15</v>
      </c>
      <c r="C467" t="s">
        <v>224</v>
      </c>
      <c r="D467" t="s">
        <v>441</v>
      </c>
      <c r="E467" t="str">
        <f>AA467</f>
        <v>KASTNER RICH</v>
      </c>
      <c r="F467" t="s">
        <v>52</v>
      </c>
      <c r="G467">
        <v>2</v>
      </c>
      <c r="H467" t="b">
        <f>IF(G467&gt;2,"3 or More")</f>
        <v>0</v>
      </c>
      <c r="I467">
        <v>1</v>
      </c>
      <c r="J467" t="s">
        <v>994</v>
      </c>
      <c r="K467" t="s">
        <v>630</v>
      </c>
      <c r="L467" t="s">
        <v>631</v>
      </c>
      <c r="M467">
        <v>88</v>
      </c>
      <c r="N467">
        <v>89</v>
      </c>
      <c r="O467">
        <v>90</v>
      </c>
      <c r="P467" t="s">
        <v>40</v>
      </c>
      <c r="Q467">
        <v>16</v>
      </c>
      <c r="S467">
        <v>10</v>
      </c>
      <c r="T467">
        <v>12</v>
      </c>
      <c r="U467">
        <v>12</v>
      </c>
      <c r="V467">
        <v>89</v>
      </c>
      <c r="W467">
        <v>89</v>
      </c>
      <c r="X467">
        <v>89</v>
      </c>
      <c r="Y467" t="s">
        <v>348</v>
      </c>
      <c r="Z467" s="28">
        <v>510</v>
      </c>
      <c r="AA467" t="str">
        <f>D467&amp;" "&amp;C467</f>
        <v>KASTNER RICH</v>
      </c>
    </row>
    <row r="468" spans="1:27" x14ac:dyDescent="0.25">
      <c r="A468">
        <v>3</v>
      </c>
      <c r="B468" t="s">
        <v>15</v>
      </c>
      <c r="C468" t="s">
        <v>148</v>
      </c>
      <c r="D468" t="s">
        <v>762</v>
      </c>
      <c r="E468" t="str">
        <f>AA468</f>
        <v>KAUFFMAN DAN</v>
      </c>
      <c r="F468" t="s">
        <v>49</v>
      </c>
      <c r="G468">
        <v>1</v>
      </c>
      <c r="H468" t="b">
        <f>IF(G468&gt;2,"3 or More")</f>
        <v>0</v>
      </c>
      <c r="I468">
        <v>2</v>
      </c>
      <c r="J468">
        <v>1</v>
      </c>
      <c r="K468" t="s">
        <v>731</v>
      </c>
      <c r="L468" s="17">
        <v>44387</v>
      </c>
      <c r="M468">
        <v>88</v>
      </c>
      <c r="N468">
        <v>89</v>
      </c>
      <c r="O468">
        <v>90</v>
      </c>
      <c r="P468" t="s">
        <v>40</v>
      </c>
      <c r="Q468">
        <v>12</v>
      </c>
      <c r="S468">
        <v>10</v>
      </c>
      <c r="T468">
        <v>19</v>
      </c>
      <c r="U468">
        <v>16</v>
      </c>
      <c r="V468">
        <v>8</v>
      </c>
      <c r="W468">
        <v>17</v>
      </c>
      <c r="X468">
        <v>11</v>
      </c>
      <c r="Y468" t="s">
        <v>56</v>
      </c>
      <c r="Z468" s="23">
        <v>36</v>
      </c>
      <c r="AA468" t="str">
        <f>D468&amp;" "&amp;C468</f>
        <v>KAUFFMAN DAN</v>
      </c>
    </row>
    <row r="469" spans="1:27" x14ac:dyDescent="0.25">
      <c r="A469">
        <v>1</v>
      </c>
      <c r="B469" t="s">
        <v>19</v>
      </c>
      <c r="C469" t="s">
        <v>95</v>
      </c>
      <c r="D469" t="s">
        <v>685</v>
      </c>
      <c r="E469" t="str">
        <f>AA469</f>
        <v>KEARNEY KEVIN</v>
      </c>
      <c r="F469" t="s">
        <v>69</v>
      </c>
      <c r="G469">
        <v>1</v>
      </c>
      <c r="H469" t="b">
        <f>IF(G469&gt;2,"3 or More")</f>
        <v>0</v>
      </c>
      <c r="I469">
        <v>2</v>
      </c>
      <c r="J469">
        <v>1</v>
      </c>
      <c r="K469" t="s">
        <v>662</v>
      </c>
      <c r="L469" t="s">
        <v>663</v>
      </c>
      <c r="M469">
        <v>88</v>
      </c>
      <c r="N469">
        <v>89</v>
      </c>
      <c r="O469">
        <v>90</v>
      </c>
      <c r="P469" t="s">
        <v>40</v>
      </c>
      <c r="Q469">
        <v>5</v>
      </c>
      <c r="S469">
        <v>21</v>
      </c>
      <c r="T469">
        <v>3</v>
      </c>
      <c r="U469">
        <v>5</v>
      </c>
      <c r="V469">
        <v>5</v>
      </c>
      <c r="W469">
        <v>5</v>
      </c>
      <c r="X469">
        <v>5</v>
      </c>
      <c r="Y469" t="s">
        <v>53</v>
      </c>
      <c r="Z469" s="28">
        <v>127</v>
      </c>
      <c r="AA469" t="str">
        <f>D469&amp;" "&amp;C469</f>
        <v>KEARNEY KEVIN</v>
      </c>
    </row>
    <row r="470" spans="1:27" x14ac:dyDescent="0.25">
      <c r="A470">
        <v>5</v>
      </c>
      <c r="B470" t="s">
        <v>17</v>
      </c>
      <c r="C470" t="s">
        <v>527</v>
      </c>
      <c r="D470" t="s">
        <v>528</v>
      </c>
      <c r="E470" t="str">
        <f>AA470</f>
        <v>KEEFER KRIS</v>
      </c>
      <c r="F470" t="s">
        <v>52</v>
      </c>
      <c r="G470">
        <v>1</v>
      </c>
      <c r="H470" t="b">
        <f>IF(G470&gt;2,"3 or More")</f>
        <v>0</v>
      </c>
      <c r="I470">
        <v>3</v>
      </c>
      <c r="J470">
        <v>1</v>
      </c>
      <c r="K470" t="s">
        <v>5</v>
      </c>
      <c r="L470" t="s">
        <v>394</v>
      </c>
      <c r="M470">
        <v>88</v>
      </c>
      <c r="N470">
        <v>89</v>
      </c>
      <c r="O470">
        <v>90</v>
      </c>
      <c r="P470" t="s">
        <v>40</v>
      </c>
      <c r="Q470">
        <v>3</v>
      </c>
      <c r="S470">
        <v>25</v>
      </c>
      <c r="T470">
        <v>1</v>
      </c>
      <c r="U470">
        <v>1</v>
      </c>
      <c r="V470">
        <v>1</v>
      </c>
      <c r="W470">
        <v>89</v>
      </c>
      <c r="X470">
        <v>89</v>
      </c>
      <c r="Y470" t="s">
        <v>59</v>
      </c>
      <c r="Z470" s="28">
        <v>165</v>
      </c>
      <c r="AA470" t="str">
        <f>D470&amp;" "&amp;C470</f>
        <v>KEEFER KRIS</v>
      </c>
    </row>
    <row r="471" spans="1:27" ht="14.4" x14ac:dyDescent="0.3">
      <c r="A471" s="25">
        <v>5</v>
      </c>
      <c r="B471" s="25" t="s">
        <v>163</v>
      </c>
      <c r="C471" s="25" t="s">
        <v>922</v>
      </c>
      <c r="D471" s="25" t="s">
        <v>857</v>
      </c>
      <c r="E471" t="str">
        <f>AA471</f>
        <v>KELLY JAMIE</v>
      </c>
      <c r="F471" s="25" t="s">
        <v>101</v>
      </c>
      <c r="G471" s="24">
        <v>1</v>
      </c>
      <c r="H471" t="b">
        <f>IF(G471&gt;2,"3 or More")</f>
        <v>0</v>
      </c>
      <c r="I471" s="24">
        <v>1</v>
      </c>
      <c r="J471" s="24">
        <v>1</v>
      </c>
      <c r="K471" s="25" t="s">
        <v>878</v>
      </c>
      <c r="L471" s="25" t="s">
        <v>879</v>
      </c>
      <c r="M471" s="25">
        <v>88</v>
      </c>
      <c r="N471" s="25">
        <v>89</v>
      </c>
      <c r="O471" s="25">
        <v>90</v>
      </c>
      <c r="P471" s="25" t="s">
        <v>40</v>
      </c>
      <c r="Q471" s="25">
        <v>16</v>
      </c>
      <c r="R471" s="25"/>
      <c r="S471" s="25">
        <v>10</v>
      </c>
      <c r="T471" s="25">
        <v>6</v>
      </c>
      <c r="U471" s="25">
        <v>89</v>
      </c>
      <c r="V471" s="25">
        <v>89</v>
      </c>
      <c r="W471" s="25">
        <v>89</v>
      </c>
      <c r="X471" s="25">
        <v>89</v>
      </c>
      <c r="Y471" s="25" t="s">
        <v>46</v>
      </c>
      <c r="Z471" s="29">
        <v>5</v>
      </c>
      <c r="AA471" t="str">
        <f>D471&amp;" "&amp;C471</f>
        <v>KELLY JAMIE</v>
      </c>
    </row>
    <row r="472" spans="1:27" ht="14.4" x14ac:dyDescent="0.3">
      <c r="A472" s="25">
        <v>3</v>
      </c>
      <c r="B472" s="25" t="s">
        <v>122</v>
      </c>
      <c r="C472" s="25" t="s">
        <v>119</v>
      </c>
      <c r="D472" s="25" t="s">
        <v>857</v>
      </c>
      <c r="E472" t="str">
        <f>AA472</f>
        <v>KELLY MIKE</v>
      </c>
      <c r="F472" s="25" t="s">
        <v>101</v>
      </c>
      <c r="G472" s="24">
        <v>1</v>
      </c>
      <c r="H472" t="b">
        <f>IF(G472&gt;2,"3 or More")</f>
        <v>0</v>
      </c>
      <c r="I472" s="24">
        <v>1</v>
      </c>
      <c r="J472" s="24">
        <v>1</v>
      </c>
      <c r="K472" s="25" t="s">
        <v>878</v>
      </c>
      <c r="L472" s="25" t="s">
        <v>879</v>
      </c>
      <c r="M472" s="25">
        <v>88</v>
      </c>
      <c r="N472" s="25">
        <v>89</v>
      </c>
      <c r="O472" s="25">
        <v>90</v>
      </c>
      <c r="P472" s="25" t="s">
        <v>40</v>
      </c>
      <c r="Q472" s="25">
        <v>1</v>
      </c>
      <c r="R472" s="25"/>
      <c r="S472" s="25">
        <v>30</v>
      </c>
      <c r="T472" s="25">
        <v>1</v>
      </c>
      <c r="U472" s="25">
        <v>1</v>
      </c>
      <c r="V472" s="25">
        <v>0</v>
      </c>
      <c r="W472" s="25">
        <v>1</v>
      </c>
      <c r="X472" s="25">
        <v>4</v>
      </c>
      <c r="Y472" s="25" t="s">
        <v>59</v>
      </c>
      <c r="Z472" s="27" t="s">
        <v>884</v>
      </c>
      <c r="AA472" t="str">
        <f>D472&amp;" "&amp;C472</f>
        <v>KELLY MIKE</v>
      </c>
    </row>
    <row r="473" spans="1:27" x14ac:dyDescent="0.25">
      <c r="A473">
        <v>5</v>
      </c>
      <c r="B473" t="s">
        <v>14</v>
      </c>
      <c r="C473" t="s">
        <v>582</v>
      </c>
      <c r="D473" t="s">
        <v>583</v>
      </c>
      <c r="E473" t="str">
        <f>AA473</f>
        <v>KEMP CHARLIE</v>
      </c>
      <c r="F473" t="s">
        <v>38</v>
      </c>
      <c r="G473">
        <v>1</v>
      </c>
      <c r="H473" t="b">
        <f>IF(G473&gt;2,"3 or More")</f>
        <v>0</v>
      </c>
      <c r="I473">
        <v>2</v>
      </c>
      <c r="J473">
        <v>1</v>
      </c>
      <c r="K473" t="s">
        <v>534</v>
      </c>
      <c r="L473" t="s">
        <v>535</v>
      </c>
      <c r="M473">
        <v>88</v>
      </c>
      <c r="N473">
        <v>89</v>
      </c>
      <c r="O473">
        <v>90</v>
      </c>
      <c r="P473" t="s">
        <v>40</v>
      </c>
      <c r="Q473">
        <v>7</v>
      </c>
      <c r="S473">
        <v>17</v>
      </c>
      <c r="T473">
        <v>3</v>
      </c>
      <c r="U473">
        <v>1</v>
      </c>
      <c r="V473">
        <v>2</v>
      </c>
      <c r="W473">
        <v>1</v>
      </c>
      <c r="X473">
        <v>89</v>
      </c>
      <c r="Y473" t="s">
        <v>53</v>
      </c>
      <c r="Z473" s="28">
        <v>10</v>
      </c>
      <c r="AA473" t="str">
        <f>D473&amp;" "&amp;C473</f>
        <v>KEMP CHARLIE</v>
      </c>
    </row>
    <row r="474" spans="1:27" x14ac:dyDescent="0.25">
      <c r="A474">
        <v>3</v>
      </c>
      <c r="B474" t="s">
        <v>15</v>
      </c>
      <c r="C474" t="s">
        <v>384</v>
      </c>
      <c r="D474" t="s">
        <v>151</v>
      </c>
      <c r="E474" t="str">
        <f>AA474</f>
        <v>KENNEDY DAVE</v>
      </c>
      <c r="F474" t="s">
        <v>45</v>
      </c>
      <c r="G474">
        <v>1</v>
      </c>
      <c r="H474" t="b">
        <f>IF(G474&gt;2,"3 or More")</f>
        <v>0</v>
      </c>
      <c r="I474">
        <v>2</v>
      </c>
      <c r="J474">
        <v>1</v>
      </c>
      <c r="K474" t="s">
        <v>731</v>
      </c>
      <c r="L474" s="17">
        <v>44387</v>
      </c>
      <c r="M474">
        <v>88</v>
      </c>
      <c r="N474">
        <v>89</v>
      </c>
      <c r="O474">
        <v>90</v>
      </c>
      <c r="P474" t="s">
        <v>40</v>
      </c>
      <c r="Q474">
        <v>33</v>
      </c>
      <c r="S474">
        <v>10</v>
      </c>
      <c r="T474">
        <v>26</v>
      </c>
      <c r="U474">
        <v>89</v>
      </c>
      <c r="V474">
        <v>89</v>
      </c>
      <c r="W474">
        <v>89</v>
      </c>
      <c r="X474">
        <v>89</v>
      </c>
      <c r="Y474" t="s">
        <v>53</v>
      </c>
      <c r="Z474" s="23">
        <v>135</v>
      </c>
      <c r="AA474" t="str">
        <f>D474&amp;" "&amp;C474</f>
        <v>KENNEDY DAVE</v>
      </c>
    </row>
    <row r="475" spans="1:27" x14ac:dyDescent="0.25">
      <c r="A475">
        <v>5</v>
      </c>
      <c r="B475" t="s">
        <v>9</v>
      </c>
      <c r="C475" t="s">
        <v>201</v>
      </c>
      <c r="D475" t="s">
        <v>151</v>
      </c>
      <c r="E475" t="str">
        <f>AA475</f>
        <v>KENNEDY TERRY</v>
      </c>
      <c r="F475" t="s">
        <v>45</v>
      </c>
      <c r="G475">
        <v>1</v>
      </c>
      <c r="H475" t="b">
        <f>IF(G475&gt;2,"3 or More")</f>
        <v>0</v>
      </c>
      <c r="I475">
        <v>2</v>
      </c>
      <c r="J475">
        <v>1</v>
      </c>
      <c r="K475" t="s">
        <v>731</v>
      </c>
      <c r="L475" s="17">
        <v>44387</v>
      </c>
      <c r="M475">
        <v>88</v>
      </c>
      <c r="N475">
        <v>89</v>
      </c>
      <c r="O475">
        <v>90</v>
      </c>
      <c r="P475" t="s">
        <v>40</v>
      </c>
      <c r="Q475">
        <v>10</v>
      </c>
      <c r="S475">
        <v>11</v>
      </c>
      <c r="T475">
        <v>12</v>
      </c>
      <c r="U475">
        <v>12</v>
      </c>
      <c r="V475">
        <v>11</v>
      </c>
      <c r="W475">
        <v>10</v>
      </c>
      <c r="X475">
        <v>10</v>
      </c>
      <c r="Y475" t="s">
        <v>59</v>
      </c>
      <c r="Z475" s="23">
        <v>25</v>
      </c>
      <c r="AA475" t="str">
        <f>D475&amp;" "&amp;C475</f>
        <v>KENNEDY TERRY</v>
      </c>
    </row>
    <row r="476" spans="1:27" x14ac:dyDescent="0.25">
      <c r="A476">
        <v>4</v>
      </c>
      <c r="B476" t="s">
        <v>13</v>
      </c>
      <c r="C476" t="s">
        <v>201</v>
      </c>
      <c r="D476" t="s">
        <v>151</v>
      </c>
      <c r="E476" t="str">
        <f>AA476</f>
        <v>KENNEDY TERRY</v>
      </c>
      <c r="F476" t="s">
        <v>45</v>
      </c>
      <c r="G476">
        <v>1</v>
      </c>
      <c r="H476" t="b">
        <f>IF(G476&gt;2,"3 or More")</f>
        <v>0</v>
      </c>
      <c r="I476">
        <v>3</v>
      </c>
      <c r="J476">
        <v>1</v>
      </c>
      <c r="K476" t="s">
        <v>4</v>
      </c>
      <c r="L476" t="s">
        <v>39</v>
      </c>
      <c r="M476">
        <v>88</v>
      </c>
      <c r="N476">
        <v>89</v>
      </c>
      <c r="O476">
        <v>90</v>
      </c>
      <c r="P476" t="s">
        <v>40</v>
      </c>
      <c r="Q476">
        <v>7</v>
      </c>
      <c r="S476">
        <v>17</v>
      </c>
      <c r="T476">
        <v>4</v>
      </c>
      <c r="U476">
        <v>7</v>
      </c>
      <c r="V476">
        <v>20</v>
      </c>
      <c r="W476">
        <v>20</v>
      </c>
      <c r="X476">
        <v>20</v>
      </c>
      <c r="Y476" t="s">
        <v>59</v>
      </c>
      <c r="Z476" s="28">
        <v>25</v>
      </c>
      <c r="AA476" t="str">
        <f>D476&amp;" "&amp;C476</f>
        <v>KENNEDY TERRY</v>
      </c>
    </row>
    <row r="477" spans="1:27" x14ac:dyDescent="0.25">
      <c r="A477">
        <v>2</v>
      </c>
      <c r="B477" t="s">
        <v>7</v>
      </c>
      <c r="C477" t="s">
        <v>62</v>
      </c>
      <c r="D477" t="s">
        <v>151</v>
      </c>
      <c r="E477" t="str">
        <f>AA477</f>
        <v>KENNEDY TIM</v>
      </c>
      <c r="F477" t="s">
        <v>45</v>
      </c>
      <c r="G477">
        <v>1</v>
      </c>
      <c r="H477" t="b">
        <f>IF(G477&gt;2,"3 or More")</f>
        <v>0</v>
      </c>
      <c r="I477">
        <v>3</v>
      </c>
      <c r="J477" t="s">
        <v>994</v>
      </c>
      <c r="K477" t="s">
        <v>4</v>
      </c>
      <c r="L477" t="s">
        <v>39</v>
      </c>
      <c r="M477">
        <v>88</v>
      </c>
      <c r="N477">
        <v>89</v>
      </c>
      <c r="O477">
        <v>90</v>
      </c>
      <c r="P477" t="s">
        <v>40</v>
      </c>
      <c r="Q477">
        <v>2</v>
      </c>
      <c r="S477">
        <v>27</v>
      </c>
      <c r="T477">
        <v>2</v>
      </c>
      <c r="U477">
        <v>2</v>
      </c>
      <c r="V477">
        <v>2</v>
      </c>
      <c r="W477">
        <v>1</v>
      </c>
      <c r="X477">
        <v>2</v>
      </c>
      <c r="Y477" t="s">
        <v>59</v>
      </c>
      <c r="Z477" s="28">
        <v>251</v>
      </c>
      <c r="AA477" t="str">
        <f>D477&amp;" "&amp;C477</f>
        <v>KENNEDY TIM</v>
      </c>
    </row>
    <row r="478" spans="1:27" x14ac:dyDescent="0.25">
      <c r="A478">
        <v>2</v>
      </c>
      <c r="B478" t="s">
        <v>12</v>
      </c>
      <c r="C478" t="s">
        <v>62</v>
      </c>
      <c r="D478" t="s">
        <v>151</v>
      </c>
      <c r="E478" t="str">
        <f>AA478</f>
        <v>KENNEDY TIM</v>
      </c>
      <c r="F478" t="s">
        <v>45</v>
      </c>
      <c r="G478">
        <v>3</v>
      </c>
      <c r="H478" t="str">
        <f>IF(G478&gt;2,"3 or More")</f>
        <v>3 or More</v>
      </c>
      <c r="I478">
        <v>2</v>
      </c>
      <c r="J478" t="s">
        <v>994</v>
      </c>
      <c r="K478" t="s">
        <v>662</v>
      </c>
      <c r="L478" t="s">
        <v>663</v>
      </c>
      <c r="M478">
        <v>88</v>
      </c>
      <c r="N478">
        <v>89</v>
      </c>
      <c r="O478">
        <v>90</v>
      </c>
      <c r="P478" t="s">
        <v>40</v>
      </c>
      <c r="Q478">
        <v>1</v>
      </c>
      <c r="S478">
        <v>30</v>
      </c>
      <c r="T478">
        <v>1</v>
      </c>
      <c r="U478">
        <v>1</v>
      </c>
      <c r="V478">
        <v>0</v>
      </c>
      <c r="W478">
        <v>1</v>
      </c>
      <c r="X478">
        <v>1</v>
      </c>
      <c r="Y478" t="s">
        <v>59</v>
      </c>
      <c r="Z478" s="28">
        <v>251</v>
      </c>
      <c r="AA478" t="str">
        <f>D478&amp;" "&amp;C478</f>
        <v>KENNEDY TIM</v>
      </c>
    </row>
    <row r="479" spans="1:27" x14ac:dyDescent="0.25">
      <c r="A479">
        <v>1</v>
      </c>
      <c r="B479" t="s">
        <v>12</v>
      </c>
      <c r="C479" t="s">
        <v>62</v>
      </c>
      <c r="D479" t="s">
        <v>151</v>
      </c>
      <c r="E479" t="str">
        <f>AA479</f>
        <v>KENNEDY TIM</v>
      </c>
      <c r="F479" t="s">
        <v>45</v>
      </c>
      <c r="G479">
        <v>3</v>
      </c>
      <c r="H479" t="str">
        <f>IF(G479&gt;2,"3 or More")</f>
        <v>3 or More</v>
      </c>
      <c r="I479">
        <v>2</v>
      </c>
      <c r="J479" t="s">
        <v>994</v>
      </c>
      <c r="K479" t="s">
        <v>731</v>
      </c>
      <c r="L479" s="17">
        <v>44387</v>
      </c>
      <c r="M479">
        <v>88</v>
      </c>
      <c r="N479">
        <v>89</v>
      </c>
      <c r="O479">
        <v>90</v>
      </c>
      <c r="P479" t="s">
        <v>40</v>
      </c>
      <c r="Q479">
        <v>3</v>
      </c>
      <c r="S479">
        <v>25</v>
      </c>
      <c r="T479">
        <v>3</v>
      </c>
      <c r="U479">
        <v>3</v>
      </c>
      <c r="W479">
        <v>3</v>
      </c>
      <c r="X479">
        <v>3</v>
      </c>
      <c r="Y479" t="s">
        <v>59</v>
      </c>
      <c r="Z479" s="23">
        <v>251</v>
      </c>
      <c r="AA479" t="str">
        <f>D479&amp;" "&amp;C479</f>
        <v>KENNEDY TIM</v>
      </c>
    </row>
    <row r="480" spans="1:27" ht="14.4" x14ac:dyDescent="0.3">
      <c r="A480" s="25">
        <v>1</v>
      </c>
      <c r="B480" s="25" t="s">
        <v>12</v>
      </c>
      <c r="C480" s="25" t="s">
        <v>62</v>
      </c>
      <c r="D480" s="25" t="s">
        <v>151</v>
      </c>
      <c r="E480" t="str">
        <f>AA480</f>
        <v>KENNEDY TIM</v>
      </c>
      <c r="F480" s="25" t="s">
        <v>45</v>
      </c>
      <c r="G480" s="24">
        <v>3</v>
      </c>
      <c r="H480" t="str">
        <f>IF(G480&gt;2,"3 or More")</f>
        <v>3 or More</v>
      </c>
      <c r="I480" s="24">
        <v>1</v>
      </c>
      <c r="J480" t="s">
        <v>994</v>
      </c>
      <c r="K480" s="25" t="s">
        <v>878</v>
      </c>
      <c r="L480" s="25" t="s">
        <v>879</v>
      </c>
      <c r="M480" s="25">
        <v>88</v>
      </c>
      <c r="N480" s="25">
        <v>89</v>
      </c>
      <c r="O480" s="25">
        <v>90</v>
      </c>
      <c r="P480" s="25" t="s">
        <v>40</v>
      </c>
      <c r="Q480" s="25">
        <v>2</v>
      </c>
      <c r="R480" s="25"/>
      <c r="S480" s="25">
        <v>27</v>
      </c>
      <c r="T480" s="25">
        <v>3</v>
      </c>
      <c r="U480" s="25">
        <v>2</v>
      </c>
      <c r="V480" s="25">
        <v>2</v>
      </c>
      <c r="W480" s="25">
        <v>2</v>
      </c>
      <c r="X480" s="25">
        <v>88</v>
      </c>
      <c r="Y480" s="25" t="s">
        <v>59</v>
      </c>
      <c r="Z480" s="29">
        <v>251</v>
      </c>
      <c r="AA480" t="str">
        <f>D480&amp;" "&amp;C480</f>
        <v>KENNEDY TIM</v>
      </c>
    </row>
    <row r="481" spans="1:27" x14ac:dyDescent="0.25">
      <c r="A481">
        <v>3</v>
      </c>
      <c r="B481" t="s">
        <v>168</v>
      </c>
      <c r="C481" t="s">
        <v>170</v>
      </c>
      <c r="D481" t="s">
        <v>171</v>
      </c>
      <c r="E481" t="str">
        <f>AA481</f>
        <v>KENNON DARREN</v>
      </c>
      <c r="F481" t="s">
        <v>45</v>
      </c>
      <c r="G481">
        <v>1</v>
      </c>
      <c r="H481" t="b">
        <f>IF(G481&gt;2,"3 or More")</f>
        <v>0</v>
      </c>
      <c r="I481">
        <v>3</v>
      </c>
      <c r="J481">
        <v>1</v>
      </c>
      <c r="K481" t="s">
        <v>4</v>
      </c>
      <c r="L481" t="s">
        <v>39</v>
      </c>
      <c r="M481">
        <v>88</v>
      </c>
      <c r="N481">
        <v>89</v>
      </c>
      <c r="O481">
        <v>90</v>
      </c>
      <c r="P481" t="s">
        <v>40</v>
      </c>
      <c r="Q481">
        <v>2</v>
      </c>
      <c r="S481">
        <v>27</v>
      </c>
      <c r="T481">
        <v>4</v>
      </c>
      <c r="U481">
        <v>2</v>
      </c>
      <c r="V481">
        <v>2</v>
      </c>
      <c r="W481">
        <v>4</v>
      </c>
      <c r="X481">
        <v>5</v>
      </c>
      <c r="Y481" t="s">
        <v>46</v>
      </c>
      <c r="Z481" s="28">
        <v>22</v>
      </c>
      <c r="AA481" t="str">
        <f>D481&amp;" "&amp;C481</f>
        <v>KENNON DARREN</v>
      </c>
    </row>
    <row r="482" spans="1:27" x14ac:dyDescent="0.25">
      <c r="A482">
        <v>1</v>
      </c>
      <c r="B482" t="s">
        <v>7</v>
      </c>
      <c r="C482" t="s">
        <v>543</v>
      </c>
      <c r="D482" t="s">
        <v>544</v>
      </c>
      <c r="E482" t="str">
        <f>AA482</f>
        <v>KENT ALAN</v>
      </c>
      <c r="F482" t="s">
        <v>101</v>
      </c>
      <c r="G482">
        <v>2</v>
      </c>
      <c r="H482" t="b">
        <f>IF(G482&gt;2,"3 or More")</f>
        <v>0</v>
      </c>
      <c r="I482">
        <v>2</v>
      </c>
      <c r="J482" t="s">
        <v>994</v>
      </c>
      <c r="K482" t="s">
        <v>534</v>
      </c>
      <c r="L482" t="s">
        <v>535</v>
      </c>
      <c r="M482">
        <v>88</v>
      </c>
      <c r="N482">
        <v>89</v>
      </c>
      <c r="O482">
        <v>90</v>
      </c>
      <c r="P482" t="s">
        <v>40</v>
      </c>
      <c r="Q482">
        <v>2</v>
      </c>
      <c r="S482">
        <v>27</v>
      </c>
      <c r="T482">
        <v>2</v>
      </c>
      <c r="U482">
        <v>2</v>
      </c>
      <c r="V482">
        <v>2</v>
      </c>
      <c r="W482">
        <v>2</v>
      </c>
      <c r="X482">
        <v>2</v>
      </c>
      <c r="Y482" t="s">
        <v>56</v>
      </c>
      <c r="Z482" s="28">
        <v>10</v>
      </c>
      <c r="AA482" t="str">
        <f>D482&amp;" "&amp;C482</f>
        <v>KENT ALAN</v>
      </c>
    </row>
    <row r="483" spans="1:27" ht="14.4" x14ac:dyDescent="0.3">
      <c r="A483" s="25">
        <v>1</v>
      </c>
      <c r="B483" s="25" t="s">
        <v>12</v>
      </c>
      <c r="C483" s="25" t="s">
        <v>543</v>
      </c>
      <c r="D483" s="25" t="s">
        <v>544</v>
      </c>
      <c r="E483" t="str">
        <f>AA483</f>
        <v>KENT ALAN</v>
      </c>
      <c r="F483" s="25" t="s">
        <v>101</v>
      </c>
      <c r="G483" s="24">
        <v>2</v>
      </c>
      <c r="H483" t="b">
        <f>IF(G483&gt;2,"3 or More")</f>
        <v>0</v>
      </c>
      <c r="I483" s="24">
        <v>1</v>
      </c>
      <c r="J483" t="s">
        <v>994</v>
      </c>
      <c r="K483" s="25" t="s">
        <v>878</v>
      </c>
      <c r="L483" s="25" t="s">
        <v>879</v>
      </c>
      <c r="M483" s="25">
        <v>88</v>
      </c>
      <c r="N483" s="25">
        <v>89</v>
      </c>
      <c r="O483" s="25">
        <v>90</v>
      </c>
      <c r="P483" s="25" t="s">
        <v>40</v>
      </c>
      <c r="Q483" s="25">
        <v>1</v>
      </c>
      <c r="R483" s="25"/>
      <c r="S483" s="25">
        <v>30</v>
      </c>
      <c r="T483" s="25">
        <v>1</v>
      </c>
      <c r="U483" s="25">
        <v>1</v>
      </c>
      <c r="V483" s="25">
        <v>1</v>
      </c>
      <c r="W483" s="25">
        <v>1</v>
      </c>
      <c r="X483" s="25">
        <v>1</v>
      </c>
      <c r="Y483" s="25" t="s">
        <v>56</v>
      </c>
      <c r="Z483" s="29">
        <v>10</v>
      </c>
      <c r="AA483" t="str">
        <f>D483&amp;" "&amp;C483</f>
        <v>KENT ALAN</v>
      </c>
    </row>
    <row r="484" spans="1:27" ht="14.4" x14ac:dyDescent="0.3">
      <c r="A484" s="25">
        <v>7</v>
      </c>
      <c r="B484" s="25" t="s">
        <v>9</v>
      </c>
      <c r="C484" s="25" t="s">
        <v>199</v>
      </c>
      <c r="D484" s="25" t="s">
        <v>932</v>
      </c>
      <c r="E484" t="str">
        <f>AA484</f>
        <v>KERBS MATT</v>
      </c>
      <c r="F484" s="25" t="s">
        <v>367</v>
      </c>
      <c r="G484" s="24">
        <v>1</v>
      </c>
      <c r="H484" t="b">
        <f>IF(G484&gt;2,"3 or More")</f>
        <v>0</v>
      </c>
      <c r="I484" s="24">
        <v>1</v>
      </c>
      <c r="J484" s="24">
        <v>1</v>
      </c>
      <c r="K484" s="25" t="s">
        <v>878</v>
      </c>
      <c r="L484" s="25" t="s">
        <v>879</v>
      </c>
      <c r="M484" s="25">
        <v>88</v>
      </c>
      <c r="N484" s="25">
        <v>89</v>
      </c>
      <c r="O484" s="25">
        <v>90</v>
      </c>
      <c r="P484" s="25" t="s">
        <v>40</v>
      </c>
      <c r="Q484" s="25">
        <v>5</v>
      </c>
      <c r="R484" s="25"/>
      <c r="S484" s="25">
        <v>21</v>
      </c>
      <c r="T484" s="25">
        <v>5</v>
      </c>
      <c r="U484" s="25">
        <v>5</v>
      </c>
      <c r="V484" s="25">
        <v>5</v>
      </c>
      <c r="W484" s="25">
        <v>5</v>
      </c>
      <c r="X484" s="25">
        <v>6</v>
      </c>
      <c r="Y484" s="25" t="s">
        <v>56</v>
      </c>
      <c r="Z484" s="29">
        <v>517</v>
      </c>
      <c r="AA484" t="str">
        <f>D484&amp;" "&amp;C484</f>
        <v>KERBS MATT</v>
      </c>
    </row>
    <row r="485" spans="1:27" x14ac:dyDescent="0.25">
      <c r="A485">
        <v>1</v>
      </c>
      <c r="B485" t="s">
        <v>15</v>
      </c>
      <c r="C485" t="s">
        <v>62</v>
      </c>
      <c r="D485" t="s">
        <v>63</v>
      </c>
      <c r="E485" t="str">
        <f>AA485</f>
        <v>KEUVELAAR TIM</v>
      </c>
      <c r="F485" t="s">
        <v>45</v>
      </c>
      <c r="G485">
        <v>2</v>
      </c>
      <c r="H485" t="b">
        <f>IF(G485&gt;2,"3 or More")</f>
        <v>0</v>
      </c>
      <c r="I485">
        <v>3</v>
      </c>
      <c r="J485" t="s">
        <v>994</v>
      </c>
      <c r="K485" t="s">
        <v>4</v>
      </c>
      <c r="L485" t="s">
        <v>39</v>
      </c>
      <c r="M485">
        <v>88</v>
      </c>
      <c r="N485">
        <v>89</v>
      </c>
      <c r="O485">
        <v>90</v>
      </c>
      <c r="P485" t="s">
        <v>40</v>
      </c>
      <c r="Q485">
        <v>8</v>
      </c>
      <c r="S485">
        <v>15</v>
      </c>
      <c r="T485">
        <v>8</v>
      </c>
      <c r="U485">
        <v>5</v>
      </c>
      <c r="V485">
        <v>11</v>
      </c>
      <c r="W485">
        <v>7</v>
      </c>
      <c r="X485">
        <v>7</v>
      </c>
      <c r="Y485" t="s">
        <v>46</v>
      </c>
      <c r="Z485" s="28">
        <v>53</v>
      </c>
      <c r="AA485" t="str">
        <f>D485&amp;" "&amp;C485</f>
        <v>KEUVELAAR TIM</v>
      </c>
    </row>
    <row r="486" spans="1:27" ht="14.4" x14ac:dyDescent="0.3">
      <c r="A486" s="25">
        <v>2</v>
      </c>
      <c r="B486" s="25" t="s">
        <v>15</v>
      </c>
      <c r="C486" s="25" t="s">
        <v>62</v>
      </c>
      <c r="D486" s="25" t="s">
        <v>63</v>
      </c>
      <c r="E486" t="str">
        <f>AA486</f>
        <v>KEUVELAAR TIM</v>
      </c>
      <c r="F486" s="25" t="s">
        <v>45</v>
      </c>
      <c r="G486" s="24">
        <v>2</v>
      </c>
      <c r="H486" t="b">
        <f>IF(G486&gt;2,"3 or More")</f>
        <v>0</v>
      </c>
      <c r="I486" s="24">
        <v>1</v>
      </c>
      <c r="J486" t="s">
        <v>994</v>
      </c>
      <c r="K486" s="25" t="s">
        <v>878</v>
      </c>
      <c r="L486" s="25" t="s">
        <v>879</v>
      </c>
      <c r="M486" s="25">
        <v>88</v>
      </c>
      <c r="N486" s="25">
        <v>89</v>
      </c>
      <c r="O486" s="25">
        <v>90</v>
      </c>
      <c r="P486" s="25" t="s">
        <v>40</v>
      </c>
      <c r="Q486" s="25">
        <v>18</v>
      </c>
      <c r="R486" s="25"/>
      <c r="S486" s="25">
        <v>10</v>
      </c>
      <c r="T486" s="25">
        <v>26</v>
      </c>
      <c r="U486" s="25">
        <v>18</v>
      </c>
      <c r="V486" s="25">
        <v>10</v>
      </c>
      <c r="W486" s="25">
        <v>18</v>
      </c>
      <c r="X486" s="25">
        <v>16</v>
      </c>
      <c r="Y486" s="25" t="s">
        <v>46</v>
      </c>
      <c r="Z486" s="29">
        <v>53</v>
      </c>
      <c r="AA486" t="str">
        <f>D486&amp;" "&amp;C486</f>
        <v>KEUVELAAR TIM</v>
      </c>
    </row>
    <row r="487" spans="1:27" x14ac:dyDescent="0.25">
      <c r="A487">
        <v>7</v>
      </c>
      <c r="B487" t="s">
        <v>168</v>
      </c>
      <c r="C487" t="s">
        <v>874</v>
      </c>
      <c r="D487" t="s">
        <v>875</v>
      </c>
      <c r="E487" t="str">
        <f>AA487</f>
        <v>KIGER MATTHEW</v>
      </c>
      <c r="F487" t="s">
        <v>52</v>
      </c>
      <c r="G487">
        <v>1</v>
      </c>
      <c r="H487" t="b">
        <f>IF(G487&gt;2,"3 or More")</f>
        <v>0</v>
      </c>
      <c r="I487">
        <v>2</v>
      </c>
      <c r="J487">
        <v>1</v>
      </c>
      <c r="K487" t="s">
        <v>731</v>
      </c>
      <c r="L487" s="17">
        <v>44387</v>
      </c>
      <c r="M487">
        <v>88</v>
      </c>
      <c r="N487">
        <v>89</v>
      </c>
      <c r="O487">
        <v>90</v>
      </c>
      <c r="P487" t="s">
        <v>40</v>
      </c>
      <c r="Q487">
        <v>27</v>
      </c>
      <c r="S487">
        <v>10</v>
      </c>
      <c r="T487">
        <v>24</v>
      </c>
      <c r="U487">
        <v>89</v>
      </c>
      <c r="V487">
        <v>89</v>
      </c>
      <c r="W487">
        <v>89</v>
      </c>
      <c r="X487">
        <v>89</v>
      </c>
      <c r="Y487" t="s">
        <v>56</v>
      </c>
      <c r="Z487" s="23">
        <v>29</v>
      </c>
      <c r="AA487" t="str">
        <f>D487&amp;" "&amp;C487</f>
        <v>KIGER MATTHEW</v>
      </c>
    </row>
    <row r="488" spans="1:27" x14ac:dyDescent="0.25">
      <c r="A488">
        <v>7</v>
      </c>
      <c r="B488" t="s">
        <v>168</v>
      </c>
      <c r="C488" t="s">
        <v>91</v>
      </c>
      <c r="D488" t="s">
        <v>871</v>
      </c>
      <c r="E488" t="str">
        <f>AA488</f>
        <v>KIMBERLING SCOTT</v>
      </c>
      <c r="F488" t="s">
        <v>49</v>
      </c>
      <c r="G488">
        <v>1</v>
      </c>
      <c r="H488" t="b">
        <f>IF(G488&gt;2,"3 or More")</f>
        <v>0</v>
      </c>
      <c r="I488">
        <v>2</v>
      </c>
      <c r="J488">
        <v>1</v>
      </c>
      <c r="K488" t="s">
        <v>731</v>
      </c>
      <c r="L488" s="17">
        <v>44387</v>
      </c>
      <c r="M488">
        <v>88</v>
      </c>
      <c r="N488">
        <v>89</v>
      </c>
      <c r="O488">
        <v>90</v>
      </c>
      <c r="P488" t="s">
        <v>40</v>
      </c>
      <c r="Q488">
        <v>21</v>
      </c>
      <c r="S488">
        <v>10</v>
      </c>
      <c r="T488">
        <v>3</v>
      </c>
      <c r="U488">
        <v>1</v>
      </c>
      <c r="V488">
        <v>1</v>
      </c>
      <c r="W488">
        <v>89</v>
      </c>
      <c r="X488">
        <v>89</v>
      </c>
      <c r="Y488" t="s">
        <v>46</v>
      </c>
      <c r="Z488" s="23">
        <v>21</v>
      </c>
      <c r="AA488" t="str">
        <f>D488&amp;" "&amp;C488</f>
        <v>KIMBERLING SCOTT</v>
      </c>
    </row>
    <row r="489" spans="1:27" x14ac:dyDescent="0.25">
      <c r="A489">
        <v>6</v>
      </c>
      <c r="B489" t="s">
        <v>10</v>
      </c>
      <c r="C489" t="s">
        <v>443</v>
      </c>
      <c r="D489" t="s">
        <v>613</v>
      </c>
      <c r="E489" t="str">
        <f>AA489</f>
        <v>KIMBLE RUSSELL</v>
      </c>
      <c r="F489" t="s">
        <v>38</v>
      </c>
      <c r="G489">
        <v>2</v>
      </c>
      <c r="H489" t="b">
        <f>IF(G489&gt;2,"3 or More")</f>
        <v>0</v>
      </c>
      <c r="I489">
        <v>2</v>
      </c>
      <c r="J489" t="s">
        <v>994</v>
      </c>
      <c r="K489" t="s">
        <v>534</v>
      </c>
      <c r="L489" t="s">
        <v>535</v>
      </c>
      <c r="M489">
        <v>88</v>
      </c>
      <c r="N489">
        <v>89</v>
      </c>
      <c r="O489">
        <v>90</v>
      </c>
      <c r="P489" t="s">
        <v>40</v>
      </c>
      <c r="Q489">
        <v>13</v>
      </c>
      <c r="S489">
        <v>10</v>
      </c>
      <c r="T489">
        <v>8</v>
      </c>
      <c r="U489">
        <v>12</v>
      </c>
      <c r="V489">
        <v>11</v>
      </c>
      <c r="W489">
        <v>12</v>
      </c>
      <c r="X489">
        <v>89</v>
      </c>
      <c r="Y489" t="s">
        <v>53</v>
      </c>
      <c r="Z489" s="28">
        <v>187</v>
      </c>
      <c r="AA489" t="str">
        <f>D489&amp;" "&amp;C489</f>
        <v>KIMBLE RUSSELL</v>
      </c>
    </row>
    <row r="490" spans="1:27" ht="14.4" x14ac:dyDescent="0.3">
      <c r="A490" s="25">
        <v>4</v>
      </c>
      <c r="B490" s="25" t="s">
        <v>10</v>
      </c>
      <c r="C490" s="25" t="s">
        <v>443</v>
      </c>
      <c r="D490" s="25" t="s">
        <v>613</v>
      </c>
      <c r="E490" t="str">
        <f>AA490</f>
        <v>KIMBLE RUSSELL</v>
      </c>
      <c r="F490" s="25" t="s">
        <v>38</v>
      </c>
      <c r="G490" s="24">
        <v>2</v>
      </c>
      <c r="H490" t="b">
        <f>IF(G490&gt;2,"3 or More")</f>
        <v>0</v>
      </c>
      <c r="I490" s="24">
        <v>1</v>
      </c>
      <c r="J490" t="s">
        <v>994</v>
      </c>
      <c r="K490" s="25" t="s">
        <v>878</v>
      </c>
      <c r="L490" s="25" t="s">
        <v>879</v>
      </c>
      <c r="M490" s="25">
        <v>88</v>
      </c>
      <c r="N490" s="25">
        <v>89</v>
      </c>
      <c r="O490" s="25">
        <v>90</v>
      </c>
      <c r="P490" s="25" t="s">
        <v>40</v>
      </c>
      <c r="Q490" s="25">
        <v>11</v>
      </c>
      <c r="R490" s="25"/>
      <c r="S490" s="25">
        <v>10</v>
      </c>
      <c r="T490" s="25">
        <v>11</v>
      </c>
      <c r="U490" s="25">
        <v>12</v>
      </c>
      <c r="V490" s="25">
        <v>9</v>
      </c>
      <c r="W490" s="25">
        <v>11</v>
      </c>
      <c r="X490" s="25">
        <v>11</v>
      </c>
      <c r="Y490" s="25" t="s">
        <v>53</v>
      </c>
      <c r="Z490" s="29">
        <v>187</v>
      </c>
      <c r="AA490" t="str">
        <f>D490&amp;" "&amp;C490</f>
        <v>KIMBLE RUSSELL</v>
      </c>
    </row>
    <row r="491" spans="1:27" ht="14.4" x14ac:dyDescent="0.3">
      <c r="A491" s="25">
        <v>4</v>
      </c>
      <c r="B491" s="25" t="s">
        <v>10</v>
      </c>
      <c r="C491" s="25" t="s">
        <v>134</v>
      </c>
      <c r="D491" s="25" t="s">
        <v>911</v>
      </c>
      <c r="E491" t="str">
        <f>AA491</f>
        <v>KIPPER JOHN</v>
      </c>
      <c r="F491" s="25" t="s">
        <v>101</v>
      </c>
      <c r="G491" s="24">
        <v>1</v>
      </c>
      <c r="H491" t="b">
        <f>IF(G491&gt;2,"3 or More")</f>
        <v>0</v>
      </c>
      <c r="I491" s="24">
        <v>1</v>
      </c>
      <c r="J491" s="24">
        <v>1</v>
      </c>
      <c r="K491" s="25" t="s">
        <v>878</v>
      </c>
      <c r="L491" s="25" t="s">
        <v>879</v>
      </c>
      <c r="M491" s="25">
        <v>88</v>
      </c>
      <c r="N491" s="25">
        <v>89</v>
      </c>
      <c r="O491" s="25">
        <v>90</v>
      </c>
      <c r="P491" s="25" t="s">
        <v>40</v>
      </c>
      <c r="Q491" s="25">
        <v>10</v>
      </c>
      <c r="R491" s="25"/>
      <c r="S491" s="25">
        <v>11</v>
      </c>
      <c r="T491" s="25">
        <v>8</v>
      </c>
      <c r="U491" s="25">
        <v>10</v>
      </c>
      <c r="V491" s="25">
        <v>12</v>
      </c>
      <c r="W491" s="25">
        <v>13</v>
      </c>
      <c r="X491" s="25">
        <v>8</v>
      </c>
      <c r="Y491" s="25" t="s">
        <v>53</v>
      </c>
      <c r="Z491" s="29">
        <v>21</v>
      </c>
      <c r="AA491" t="str">
        <f>D491&amp;" "&amp;C491</f>
        <v>KIPPER JOHN</v>
      </c>
    </row>
    <row r="492" spans="1:27" x14ac:dyDescent="0.25">
      <c r="A492">
        <v>1</v>
      </c>
      <c r="B492" t="s">
        <v>152</v>
      </c>
      <c r="C492" t="s">
        <v>744</v>
      </c>
      <c r="D492" t="s">
        <v>745</v>
      </c>
      <c r="E492" t="str">
        <f>AA492</f>
        <v>KNIGHT ROGER</v>
      </c>
      <c r="F492" t="s">
        <v>49</v>
      </c>
      <c r="G492">
        <v>1</v>
      </c>
      <c r="H492" t="b">
        <f>IF(G492&gt;2,"3 or More")</f>
        <v>0</v>
      </c>
      <c r="I492">
        <v>2</v>
      </c>
      <c r="J492">
        <v>1</v>
      </c>
      <c r="K492" t="s">
        <v>731</v>
      </c>
      <c r="L492" s="17">
        <v>44387</v>
      </c>
      <c r="M492">
        <v>88</v>
      </c>
      <c r="N492">
        <v>89</v>
      </c>
      <c r="O492">
        <v>90</v>
      </c>
      <c r="P492" t="s">
        <v>40</v>
      </c>
      <c r="Q492">
        <v>1</v>
      </c>
      <c r="S492">
        <v>30</v>
      </c>
      <c r="T492">
        <v>1</v>
      </c>
      <c r="U492">
        <v>1</v>
      </c>
      <c r="V492">
        <v>0</v>
      </c>
      <c r="W492">
        <v>1</v>
      </c>
      <c r="X492">
        <v>1</v>
      </c>
      <c r="Y492" t="s">
        <v>59</v>
      </c>
      <c r="Z492" s="23">
        <v>572</v>
      </c>
      <c r="AA492" t="str">
        <f>D492&amp;" "&amp;C492</f>
        <v>KNIGHT ROGER</v>
      </c>
    </row>
    <row r="493" spans="1:27" x14ac:dyDescent="0.25">
      <c r="A493">
        <v>6</v>
      </c>
      <c r="B493" t="s">
        <v>14</v>
      </c>
      <c r="C493" t="s">
        <v>137</v>
      </c>
      <c r="D493" t="s">
        <v>815</v>
      </c>
      <c r="E493" t="str">
        <f>AA493</f>
        <v>KNOEPPEL TODD</v>
      </c>
      <c r="F493" t="s">
        <v>52</v>
      </c>
      <c r="G493">
        <v>1</v>
      </c>
      <c r="H493" t="b">
        <f>IF(G493&gt;2,"3 or More")</f>
        <v>0</v>
      </c>
      <c r="I493">
        <v>2</v>
      </c>
      <c r="J493">
        <v>1</v>
      </c>
      <c r="K493" t="s">
        <v>731</v>
      </c>
      <c r="L493" s="17">
        <v>44387</v>
      </c>
      <c r="M493">
        <v>88</v>
      </c>
      <c r="N493">
        <v>89</v>
      </c>
      <c r="O493">
        <v>90</v>
      </c>
      <c r="P493" t="s">
        <v>40</v>
      </c>
      <c r="Q493">
        <v>2</v>
      </c>
      <c r="S493">
        <v>27</v>
      </c>
      <c r="T493">
        <v>2</v>
      </c>
      <c r="U493">
        <v>2</v>
      </c>
      <c r="V493">
        <v>3</v>
      </c>
      <c r="W493">
        <v>1</v>
      </c>
      <c r="X493">
        <v>1</v>
      </c>
      <c r="Y493" t="s">
        <v>46</v>
      </c>
      <c r="Z493" s="23">
        <v>722</v>
      </c>
      <c r="AA493" t="str">
        <f>D493&amp;" "&amp;C493</f>
        <v>KNOEPPEL TODD</v>
      </c>
    </row>
    <row r="494" spans="1:27" x14ac:dyDescent="0.25">
      <c r="A494">
        <v>6</v>
      </c>
      <c r="B494" t="s">
        <v>14</v>
      </c>
      <c r="C494" t="s">
        <v>744</v>
      </c>
      <c r="D494" t="s">
        <v>832</v>
      </c>
      <c r="E494" t="str">
        <f>AA494</f>
        <v>KOKOS ROGER</v>
      </c>
      <c r="F494" t="s">
        <v>52</v>
      </c>
      <c r="G494">
        <v>1</v>
      </c>
      <c r="H494" t="b">
        <f>IF(G494&gt;2,"3 or More")</f>
        <v>0</v>
      </c>
      <c r="I494">
        <v>2</v>
      </c>
      <c r="J494">
        <v>1</v>
      </c>
      <c r="K494" t="s">
        <v>731</v>
      </c>
      <c r="L494" s="17">
        <v>44387</v>
      </c>
      <c r="M494">
        <v>88</v>
      </c>
      <c r="N494">
        <v>89</v>
      </c>
      <c r="O494">
        <v>90</v>
      </c>
      <c r="P494" t="s">
        <v>40</v>
      </c>
      <c r="Q494">
        <v>30</v>
      </c>
      <c r="S494">
        <v>10</v>
      </c>
      <c r="T494">
        <v>27</v>
      </c>
      <c r="U494">
        <v>29</v>
      </c>
      <c r="V494">
        <v>89</v>
      </c>
      <c r="W494">
        <v>89</v>
      </c>
      <c r="X494">
        <v>89</v>
      </c>
      <c r="Y494" t="s">
        <v>56</v>
      </c>
      <c r="Z494" s="23">
        <v>334</v>
      </c>
      <c r="AA494" t="str">
        <f>D494&amp;" "&amp;C494</f>
        <v>KOKOS ROGER</v>
      </c>
    </row>
    <row r="495" spans="1:27" x14ac:dyDescent="0.25">
      <c r="A495">
        <v>6</v>
      </c>
      <c r="B495" t="s">
        <v>14</v>
      </c>
      <c r="C495" t="s">
        <v>67</v>
      </c>
      <c r="D495" t="s">
        <v>828</v>
      </c>
      <c r="E495" t="str">
        <f>AA495</f>
        <v>KONICKE TOM</v>
      </c>
      <c r="F495" t="s">
        <v>52</v>
      </c>
      <c r="G495">
        <v>1</v>
      </c>
      <c r="H495" t="b">
        <f>IF(G495&gt;2,"3 or More")</f>
        <v>0</v>
      </c>
      <c r="I495">
        <v>2</v>
      </c>
      <c r="J495">
        <v>1</v>
      </c>
      <c r="K495" t="s">
        <v>731</v>
      </c>
      <c r="L495" s="17">
        <v>44387</v>
      </c>
      <c r="M495">
        <v>88</v>
      </c>
      <c r="N495">
        <v>89</v>
      </c>
      <c r="O495">
        <v>90</v>
      </c>
      <c r="P495" t="s">
        <v>40</v>
      </c>
      <c r="Q495">
        <v>28</v>
      </c>
      <c r="S495">
        <v>10</v>
      </c>
      <c r="T495">
        <v>28</v>
      </c>
      <c r="U495">
        <v>30</v>
      </c>
      <c r="V495">
        <v>28</v>
      </c>
      <c r="W495">
        <v>89</v>
      </c>
      <c r="X495">
        <v>89</v>
      </c>
      <c r="Y495" t="s">
        <v>46</v>
      </c>
      <c r="Z495" s="23" t="s">
        <v>829</v>
      </c>
      <c r="AA495" t="str">
        <f>D495&amp;" "&amp;C495</f>
        <v>KONICKE TOM</v>
      </c>
    </row>
    <row r="496" spans="1:27" x14ac:dyDescent="0.25">
      <c r="A496">
        <v>6</v>
      </c>
      <c r="B496" t="s">
        <v>9</v>
      </c>
      <c r="C496" t="s">
        <v>260</v>
      </c>
      <c r="D496" t="s">
        <v>261</v>
      </c>
      <c r="E496" t="str">
        <f>AA496</f>
        <v>KRAH TYSON</v>
      </c>
      <c r="F496" t="s">
        <v>101</v>
      </c>
      <c r="G496">
        <v>2</v>
      </c>
      <c r="H496" t="b">
        <f>IF(G496&gt;2,"3 or More")</f>
        <v>0</v>
      </c>
      <c r="I496">
        <v>3</v>
      </c>
      <c r="J496" t="s">
        <v>994</v>
      </c>
      <c r="K496" t="s">
        <v>4</v>
      </c>
      <c r="L496" t="s">
        <v>39</v>
      </c>
      <c r="M496">
        <v>88</v>
      </c>
      <c r="N496">
        <v>89</v>
      </c>
      <c r="O496">
        <v>90</v>
      </c>
      <c r="P496" t="s">
        <v>40</v>
      </c>
      <c r="Q496">
        <v>3</v>
      </c>
      <c r="S496">
        <v>25</v>
      </c>
      <c r="T496">
        <v>3</v>
      </c>
      <c r="U496">
        <v>3</v>
      </c>
      <c r="V496">
        <v>3</v>
      </c>
      <c r="W496">
        <v>3</v>
      </c>
      <c r="X496">
        <v>6</v>
      </c>
      <c r="Y496" t="s">
        <v>59</v>
      </c>
      <c r="Z496" s="28">
        <v>909</v>
      </c>
      <c r="AA496" t="str">
        <f>D496&amp;" "&amp;C496</f>
        <v>KRAH TYSON</v>
      </c>
    </row>
    <row r="497" spans="1:27" ht="14.4" x14ac:dyDescent="0.3">
      <c r="A497" s="25">
        <v>7</v>
      </c>
      <c r="B497" s="25" t="s">
        <v>9</v>
      </c>
      <c r="C497" s="25" t="s">
        <v>260</v>
      </c>
      <c r="D497" s="25" t="s">
        <v>261</v>
      </c>
      <c r="E497" t="str">
        <f>AA497</f>
        <v>KRAH TYSON</v>
      </c>
      <c r="F497" s="25" t="s">
        <v>101</v>
      </c>
      <c r="G497" s="24">
        <v>2</v>
      </c>
      <c r="H497" t="b">
        <f>IF(G497&gt;2,"3 or More")</f>
        <v>0</v>
      </c>
      <c r="I497" s="24">
        <v>1</v>
      </c>
      <c r="J497" t="s">
        <v>994</v>
      </c>
      <c r="K497" s="25" t="s">
        <v>878</v>
      </c>
      <c r="L497" s="25" t="s">
        <v>879</v>
      </c>
      <c r="M497" s="25">
        <v>88</v>
      </c>
      <c r="N497" s="25">
        <v>89</v>
      </c>
      <c r="O497" s="25">
        <v>90</v>
      </c>
      <c r="P497" s="25" t="s">
        <v>40</v>
      </c>
      <c r="Q497" s="25">
        <v>3</v>
      </c>
      <c r="R497" s="25"/>
      <c r="S497" s="25">
        <v>25</v>
      </c>
      <c r="T497" s="25">
        <v>3</v>
      </c>
      <c r="U497" s="25">
        <v>3</v>
      </c>
      <c r="V497" s="25">
        <v>2</v>
      </c>
      <c r="W497" s="25">
        <v>2</v>
      </c>
      <c r="X497" s="25">
        <v>5</v>
      </c>
      <c r="Y497" s="25" t="s">
        <v>59</v>
      </c>
      <c r="Z497" s="29">
        <v>909</v>
      </c>
      <c r="AA497" t="str">
        <f>D497&amp;" "&amp;C497</f>
        <v>KRAH TYSON</v>
      </c>
    </row>
    <row r="498" spans="1:27" x14ac:dyDescent="0.25">
      <c r="A498">
        <v>1</v>
      </c>
      <c r="B498" t="s">
        <v>122</v>
      </c>
      <c r="C498" t="s">
        <v>81</v>
      </c>
      <c r="D498" t="s">
        <v>738</v>
      </c>
      <c r="E498" t="str">
        <f>AA498</f>
        <v>KRISTOFF MARK</v>
      </c>
      <c r="F498" t="s">
        <v>49</v>
      </c>
      <c r="G498">
        <v>1</v>
      </c>
      <c r="H498" t="b">
        <f>IF(G498&gt;2,"3 or More")</f>
        <v>0</v>
      </c>
      <c r="I498">
        <v>2</v>
      </c>
      <c r="J498">
        <v>1</v>
      </c>
      <c r="K498" t="s">
        <v>731</v>
      </c>
      <c r="L498" s="17">
        <v>44387</v>
      </c>
      <c r="M498">
        <v>88</v>
      </c>
      <c r="N498">
        <v>89</v>
      </c>
      <c r="O498">
        <v>90</v>
      </c>
      <c r="P498" t="s">
        <v>40</v>
      </c>
      <c r="Q498">
        <v>11</v>
      </c>
      <c r="S498">
        <v>10</v>
      </c>
      <c r="T498">
        <v>9</v>
      </c>
      <c r="U498">
        <v>11</v>
      </c>
      <c r="V498">
        <v>11</v>
      </c>
      <c r="W498">
        <v>10</v>
      </c>
      <c r="X498">
        <v>10</v>
      </c>
      <c r="Y498" t="s">
        <v>46</v>
      </c>
      <c r="Z498" s="23">
        <v>176</v>
      </c>
      <c r="AA498" t="str">
        <f>D498&amp;" "&amp;C498</f>
        <v>KRISTOFF MARK</v>
      </c>
    </row>
    <row r="499" spans="1:27" x14ac:dyDescent="0.25">
      <c r="A499">
        <v>2</v>
      </c>
      <c r="B499" t="s">
        <v>16</v>
      </c>
      <c r="C499" t="s">
        <v>145</v>
      </c>
      <c r="D499" t="s">
        <v>146</v>
      </c>
      <c r="E499" t="str">
        <f>AA499</f>
        <v>KRITCHER GARY</v>
      </c>
      <c r="F499" t="s">
        <v>45</v>
      </c>
      <c r="G499">
        <v>6</v>
      </c>
      <c r="H499" t="str">
        <f>IF(G499&gt;2,"3 or More")</f>
        <v>3 or More</v>
      </c>
      <c r="I499">
        <v>3</v>
      </c>
      <c r="J499" t="s">
        <v>994</v>
      </c>
      <c r="K499" t="s">
        <v>4</v>
      </c>
      <c r="L499" t="s">
        <v>39</v>
      </c>
      <c r="M499">
        <v>88</v>
      </c>
      <c r="N499">
        <v>89</v>
      </c>
      <c r="O499">
        <v>90</v>
      </c>
      <c r="P499" t="s">
        <v>40</v>
      </c>
      <c r="Q499">
        <v>1</v>
      </c>
      <c r="S499">
        <v>30</v>
      </c>
      <c r="T499">
        <v>1</v>
      </c>
      <c r="U499">
        <v>1</v>
      </c>
      <c r="V499">
        <v>0</v>
      </c>
      <c r="W499">
        <v>1</v>
      </c>
      <c r="X499">
        <v>1</v>
      </c>
      <c r="Y499" t="s">
        <v>53</v>
      </c>
      <c r="Z499" s="23" t="s">
        <v>147</v>
      </c>
      <c r="AA499" t="str">
        <f>D499&amp;" "&amp;C499</f>
        <v>KRITCHER GARY</v>
      </c>
    </row>
    <row r="500" spans="1:27" x14ac:dyDescent="0.25">
      <c r="A500">
        <v>2</v>
      </c>
      <c r="B500" t="s">
        <v>16</v>
      </c>
      <c r="C500" t="s">
        <v>145</v>
      </c>
      <c r="D500" t="s">
        <v>146</v>
      </c>
      <c r="E500" t="str">
        <f>AA500</f>
        <v>KRITCHER GARY</v>
      </c>
      <c r="F500" t="s">
        <v>45</v>
      </c>
      <c r="G500">
        <v>6</v>
      </c>
      <c r="H500" t="str">
        <f>IF(G500&gt;2,"3 or More")</f>
        <v>3 or More</v>
      </c>
      <c r="I500">
        <v>2</v>
      </c>
      <c r="J500" t="s">
        <v>994</v>
      </c>
      <c r="K500" t="s">
        <v>8</v>
      </c>
      <c r="L500" t="s">
        <v>270</v>
      </c>
      <c r="M500">
        <v>88</v>
      </c>
      <c r="N500">
        <v>89</v>
      </c>
      <c r="O500">
        <v>90</v>
      </c>
      <c r="P500" t="s">
        <v>40</v>
      </c>
      <c r="Q500">
        <v>1</v>
      </c>
      <c r="S500">
        <v>30</v>
      </c>
      <c r="T500">
        <v>1</v>
      </c>
      <c r="U500">
        <v>1</v>
      </c>
      <c r="V500">
        <v>0</v>
      </c>
      <c r="W500">
        <v>89</v>
      </c>
      <c r="X500">
        <v>1</v>
      </c>
      <c r="Y500" t="s">
        <v>53</v>
      </c>
      <c r="Z500" s="23" t="s">
        <v>147</v>
      </c>
      <c r="AA500" t="str">
        <f>D500&amp;" "&amp;C500</f>
        <v>KRITCHER GARY</v>
      </c>
    </row>
    <row r="501" spans="1:27" x14ac:dyDescent="0.25">
      <c r="A501">
        <v>2</v>
      </c>
      <c r="B501" t="s">
        <v>16</v>
      </c>
      <c r="C501" t="s">
        <v>145</v>
      </c>
      <c r="D501" t="s">
        <v>146</v>
      </c>
      <c r="E501" t="str">
        <f>AA501</f>
        <v>KRITCHER GARY</v>
      </c>
      <c r="F501" t="s">
        <v>45</v>
      </c>
      <c r="G501">
        <v>6</v>
      </c>
      <c r="H501" t="str">
        <f>IF(G501&gt;2,"3 or More")</f>
        <v>3 or More</v>
      </c>
      <c r="I501">
        <v>2</v>
      </c>
      <c r="J501" t="s">
        <v>994</v>
      </c>
      <c r="K501" t="s">
        <v>534</v>
      </c>
      <c r="L501" t="s">
        <v>535</v>
      </c>
      <c r="M501">
        <v>88</v>
      </c>
      <c r="N501">
        <v>89</v>
      </c>
      <c r="O501">
        <v>90</v>
      </c>
      <c r="P501" t="s">
        <v>40</v>
      </c>
      <c r="Q501">
        <v>1</v>
      </c>
      <c r="S501">
        <v>30</v>
      </c>
      <c r="T501">
        <v>1</v>
      </c>
      <c r="U501">
        <v>1</v>
      </c>
      <c r="V501">
        <v>0</v>
      </c>
      <c r="W501">
        <v>1</v>
      </c>
      <c r="X501">
        <v>1</v>
      </c>
      <c r="Y501" t="s">
        <v>53</v>
      </c>
      <c r="Z501" s="28">
        <v>48</v>
      </c>
      <c r="AA501" t="str">
        <f>D501&amp;" "&amp;C501</f>
        <v>KRITCHER GARY</v>
      </c>
    </row>
    <row r="502" spans="1:27" x14ac:dyDescent="0.25">
      <c r="A502">
        <v>2</v>
      </c>
      <c r="B502" t="s">
        <v>16</v>
      </c>
      <c r="C502" t="s">
        <v>145</v>
      </c>
      <c r="D502" t="s">
        <v>146</v>
      </c>
      <c r="E502" t="str">
        <f>AA502</f>
        <v>KRITCHER GARY</v>
      </c>
      <c r="F502" t="s">
        <v>45</v>
      </c>
      <c r="G502">
        <v>6</v>
      </c>
      <c r="H502" t="str">
        <f>IF(G502&gt;2,"3 or More")</f>
        <v>3 or More</v>
      </c>
      <c r="I502">
        <v>2</v>
      </c>
      <c r="J502" t="s">
        <v>994</v>
      </c>
      <c r="K502" t="s">
        <v>662</v>
      </c>
      <c r="L502" t="s">
        <v>663</v>
      </c>
      <c r="M502">
        <v>88</v>
      </c>
      <c r="N502">
        <v>89</v>
      </c>
      <c r="O502">
        <v>90</v>
      </c>
      <c r="P502" t="s">
        <v>40</v>
      </c>
      <c r="Q502">
        <v>1</v>
      </c>
      <c r="S502">
        <v>30</v>
      </c>
      <c r="T502">
        <v>1</v>
      </c>
      <c r="U502">
        <v>1</v>
      </c>
      <c r="V502">
        <v>0</v>
      </c>
      <c r="W502">
        <v>1</v>
      </c>
      <c r="X502">
        <v>1</v>
      </c>
      <c r="Y502" t="s">
        <v>53</v>
      </c>
      <c r="Z502" s="23" t="s">
        <v>147</v>
      </c>
      <c r="AA502" t="str">
        <f>D502&amp;" "&amp;C502</f>
        <v>KRITCHER GARY</v>
      </c>
    </row>
    <row r="503" spans="1:27" x14ac:dyDescent="0.25">
      <c r="A503">
        <v>1</v>
      </c>
      <c r="B503" t="s">
        <v>16</v>
      </c>
      <c r="C503" t="s">
        <v>145</v>
      </c>
      <c r="D503" t="s">
        <v>146</v>
      </c>
      <c r="E503" t="str">
        <f>AA503</f>
        <v>KRITCHER GARY</v>
      </c>
      <c r="F503" t="s">
        <v>45</v>
      </c>
      <c r="G503">
        <v>6</v>
      </c>
      <c r="H503" t="str">
        <f>IF(G503&gt;2,"3 or More")</f>
        <v>3 or More</v>
      </c>
      <c r="I503">
        <v>2</v>
      </c>
      <c r="J503" t="s">
        <v>994</v>
      </c>
      <c r="K503" t="s">
        <v>731</v>
      </c>
      <c r="L503" s="17">
        <v>44387</v>
      </c>
      <c r="M503">
        <v>88</v>
      </c>
      <c r="N503">
        <v>89</v>
      </c>
      <c r="O503">
        <v>90</v>
      </c>
      <c r="P503" t="s">
        <v>40</v>
      </c>
      <c r="Q503">
        <v>1</v>
      </c>
      <c r="S503">
        <v>30</v>
      </c>
      <c r="T503">
        <v>1</v>
      </c>
      <c r="U503">
        <v>1</v>
      </c>
      <c r="V503">
        <v>0</v>
      </c>
      <c r="W503">
        <v>1</v>
      </c>
      <c r="X503">
        <v>1</v>
      </c>
      <c r="Y503" t="s">
        <v>53</v>
      </c>
      <c r="Z503" s="23" t="s">
        <v>147</v>
      </c>
      <c r="AA503" t="str">
        <f>D503&amp;" "&amp;C503</f>
        <v>KRITCHER GARY</v>
      </c>
    </row>
    <row r="504" spans="1:27" ht="14.4" x14ac:dyDescent="0.3">
      <c r="A504" s="25">
        <v>3</v>
      </c>
      <c r="B504" s="25" t="s">
        <v>16</v>
      </c>
      <c r="C504" s="25" t="s">
        <v>145</v>
      </c>
      <c r="D504" s="25" t="s">
        <v>146</v>
      </c>
      <c r="E504" t="str">
        <f>AA504</f>
        <v>KRITCHER GARY</v>
      </c>
      <c r="F504" s="25" t="s">
        <v>45</v>
      </c>
      <c r="G504" s="24">
        <v>6</v>
      </c>
      <c r="H504" t="str">
        <f>IF(G504&gt;2,"3 or More")</f>
        <v>3 or More</v>
      </c>
      <c r="I504" s="24">
        <v>1</v>
      </c>
      <c r="J504" t="s">
        <v>994</v>
      </c>
      <c r="K504" s="25" t="s">
        <v>878</v>
      </c>
      <c r="L504" s="37" t="s">
        <v>879</v>
      </c>
      <c r="M504" s="25">
        <v>88</v>
      </c>
      <c r="N504" s="25">
        <v>89</v>
      </c>
      <c r="O504" s="25">
        <v>90</v>
      </c>
      <c r="P504" s="25" t="s">
        <v>40</v>
      </c>
      <c r="Q504" s="25">
        <v>1</v>
      </c>
      <c r="R504" s="25">
        <v>30</v>
      </c>
      <c r="S504" s="25"/>
      <c r="T504" s="25">
        <v>1</v>
      </c>
      <c r="U504" s="25">
        <v>1</v>
      </c>
      <c r="V504" s="25">
        <v>0</v>
      </c>
      <c r="W504" s="25">
        <v>89</v>
      </c>
      <c r="X504" s="25">
        <v>89</v>
      </c>
      <c r="Y504" s="25" t="s">
        <v>53</v>
      </c>
      <c r="Z504" s="27" t="s">
        <v>147</v>
      </c>
      <c r="AA504" t="str">
        <f>D504&amp;" "&amp;C504</f>
        <v>KRITCHER GARY</v>
      </c>
    </row>
    <row r="505" spans="1:27" x14ac:dyDescent="0.25">
      <c r="A505">
        <v>5</v>
      </c>
      <c r="B505" t="s">
        <v>18</v>
      </c>
      <c r="C505" t="s">
        <v>529</v>
      </c>
      <c r="D505" t="s">
        <v>530</v>
      </c>
      <c r="E505" t="str">
        <f>AA505</f>
        <v>KRUK AREK</v>
      </c>
      <c r="F505" t="s">
        <v>531</v>
      </c>
      <c r="G505">
        <v>1</v>
      </c>
      <c r="H505" t="b">
        <f>IF(G505&gt;2,"3 or More")</f>
        <v>0</v>
      </c>
      <c r="I505">
        <v>3</v>
      </c>
      <c r="J505">
        <v>1</v>
      </c>
      <c r="K505" t="s">
        <v>5</v>
      </c>
      <c r="L505" t="s">
        <v>394</v>
      </c>
      <c r="M505">
        <v>88</v>
      </c>
      <c r="N505">
        <v>89</v>
      </c>
      <c r="O505">
        <v>90</v>
      </c>
      <c r="P505" t="s">
        <v>40</v>
      </c>
      <c r="Q505">
        <v>1</v>
      </c>
      <c r="S505">
        <v>30</v>
      </c>
      <c r="T505">
        <v>1</v>
      </c>
      <c r="U505">
        <v>1</v>
      </c>
      <c r="V505">
        <v>1</v>
      </c>
      <c r="W505">
        <v>1</v>
      </c>
      <c r="X505">
        <v>1</v>
      </c>
      <c r="Y505" t="s">
        <v>53</v>
      </c>
      <c r="Z505" s="28">
        <v>790</v>
      </c>
      <c r="AA505" t="str">
        <f>D505&amp;" "&amp;C505</f>
        <v>KRUK AREK</v>
      </c>
    </row>
    <row r="506" spans="1:27" ht="14.4" x14ac:dyDescent="0.3">
      <c r="A506" s="25">
        <v>4</v>
      </c>
      <c r="B506" s="25" t="s">
        <v>10</v>
      </c>
      <c r="C506" s="25" t="s">
        <v>145</v>
      </c>
      <c r="D506" s="25" t="s">
        <v>909</v>
      </c>
      <c r="E506" t="str">
        <f>AA506</f>
        <v>LACKEY GARY</v>
      </c>
      <c r="F506" s="25" t="s">
        <v>101</v>
      </c>
      <c r="G506" s="24">
        <v>1</v>
      </c>
      <c r="H506" t="b">
        <f>IF(G506&gt;2,"3 or More")</f>
        <v>0</v>
      </c>
      <c r="I506" s="24">
        <v>1</v>
      </c>
      <c r="J506" s="24">
        <v>1</v>
      </c>
      <c r="K506" s="25" t="s">
        <v>878</v>
      </c>
      <c r="L506" s="25" t="s">
        <v>879</v>
      </c>
      <c r="M506" s="25">
        <v>88</v>
      </c>
      <c r="N506" s="25">
        <v>89</v>
      </c>
      <c r="O506" s="25">
        <v>90</v>
      </c>
      <c r="P506" s="25" t="s">
        <v>40</v>
      </c>
      <c r="Q506" s="25">
        <v>3</v>
      </c>
      <c r="R506" s="25"/>
      <c r="S506" s="25">
        <v>25</v>
      </c>
      <c r="T506" s="25">
        <v>1</v>
      </c>
      <c r="U506" s="25">
        <v>2</v>
      </c>
      <c r="V506" s="25">
        <v>2</v>
      </c>
      <c r="W506" s="25">
        <v>2</v>
      </c>
      <c r="X506" s="25">
        <v>5</v>
      </c>
      <c r="Y506" s="25" t="s">
        <v>230</v>
      </c>
      <c r="Z506" s="29">
        <v>2</v>
      </c>
      <c r="AA506" t="str">
        <f>D506&amp;" "&amp;C506</f>
        <v>LACKEY GARY</v>
      </c>
    </row>
    <row r="507" spans="1:27" x14ac:dyDescent="0.25">
      <c r="A507">
        <v>5</v>
      </c>
      <c r="B507" t="s">
        <v>9</v>
      </c>
      <c r="C507" t="s">
        <v>36</v>
      </c>
      <c r="D507" t="s">
        <v>566</v>
      </c>
      <c r="E507" t="str">
        <f>AA507</f>
        <v>LANDIS MICHAEL</v>
      </c>
      <c r="F507" t="s">
        <v>49</v>
      </c>
      <c r="G507">
        <v>1</v>
      </c>
      <c r="H507" t="b">
        <f>IF(G507&gt;2,"3 or More")</f>
        <v>0</v>
      </c>
      <c r="I507">
        <v>2</v>
      </c>
      <c r="J507">
        <v>1</v>
      </c>
      <c r="K507" t="s">
        <v>731</v>
      </c>
      <c r="L507" s="17">
        <v>44387</v>
      </c>
      <c r="M507">
        <v>88</v>
      </c>
      <c r="N507">
        <v>89</v>
      </c>
      <c r="O507">
        <v>90</v>
      </c>
      <c r="P507" t="s">
        <v>40</v>
      </c>
      <c r="Q507">
        <v>11</v>
      </c>
      <c r="S507">
        <v>10</v>
      </c>
      <c r="T507">
        <v>6</v>
      </c>
      <c r="U507">
        <v>4</v>
      </c>
      <c r="V507">
        <v>6</v>
      </c>
      <c r="W507">
        <v>89</v>
      </c>
      <c r="X507">
        <v>89</v>
      </c>
      <c r="Y507" t="s">
        <v>46</v>
      </c>
      <c r="Z507" s="23">
        <v>111</v>
      </c>
      <c r="AA507" t="str">
        <f>D507&amp;" "&amp;C507</f>
        <v>LANDIS MICHAEL</v>
      </c>
    </row>
    <row r="508" spans="1:27" x14ac:dyDescent="0.25">
      <c r="A508">
        <v>4</v>
      </c>
      <c r="B508" t="s">
        <v>9</v>
      </c>
      <c r="C508" t="s">
        <v>565</v>
      </c>
      <c r="D508" t="s">
        <v>566</v>
      </c>
      <c r="E508" t="str">
        <f>AA508</f>
        <v>LANDIS MYKE</v>
      </c>
      <c r="F508" t="s">
        <v>49</v>
      </c>
      <c r="G508">
        <v>1</v>
      </c>
      <c r="H508" t="b">
        <f>IF(G508&gt;2,"3 or More")</f>
        <v>0</v>
      </c>
      <c r="I508">
        <v>2</v>
      </c>
      <c r="J508">
        <v>1</v>
      </c>
      <c r="K508" t="s">
        <v>534</v>
      </c>
      <c r="L508" t="s">
        <v>535</v>
      </c>
      <c r="M508">
        <v>88</v>
      </c>
      <c r="N508">
        <v>89</v>
      </c>
      <c r="O508">
        <v>90</v>
      </c>
      <c r="P508" t="s">
        <v>40</v>
      </c>
      <c r="Q508">
        <v>8</v>
      </c>
      <c r="S508">
        <v>15</v>
      </c>
      <c r="T508">
        <v>6</v>
      </c>
      <c r="U508">
        <v>6</v>
      </c>
      <c r="V508">
        <v>4</v>
      </c>
      <c r="W508">
        <v>89</v>
      </c>
      <c r="X508">
        <v>89</v>
      </c>
      <c r="Y508" t="s">
        <v>46</v>
      </c>
      <c r="Z508" s="28">
        <v>111</v>
      </c>
      <c r="AA508" t="str">
        <f>D508&amp;" "&amp;C508</f>
        <v>LANDIS MYKE</v>
      </c>
    </row>
    <row r="509" spans="1:27" x14ac:dyDescent="0.25">
      <c r="A509">
        <v>5</v>
      </c>
      <c r="B509" t="s">
        <v>14</v>
      </c>
      <c r="C509" t="s">
        <v>587</v>
      </c>
      <c r="D509" t="s">
        <v>566</v>
      </c>
      <c r="E509" t="str">
        <f>AA509</f>
        <v>LANDIS THANE</v>
      </c>
      <c r="F509" t="s">
        <v>49</v>
      </c>
      <c r="G509">
        <v>2</v>
      </c>
      <c r="H509" t="b">
        <f>IF(G509&gt;2,"3 or More")</f>
        <v>0</v>
      </c>
      <c r="I509">
        <v>2</v>
      </c>
      <c r="J509">
        <v>1</v>
      </c>
      <c r="K509" t="s">
        <v>534</v>
      </c>
      <c r="L509" t="s">
        <v>535</v>
      </c>
      <c r="M509">
        <v>88</v>
      </c>
      <c r="N509">
        <v>89</v>
      </c>
      <c r="O509">
        <v>90</v>
      </c>
      <c r="P509" t="s">
        <v>40</v>
      </c>
      <c r="Q509">
        <v>11</v>
      </c>
      <c r="S509">
        <v>10</v>
      </c>
      <c r="T509">
        <v>5</v>
      </c>
      <c r="U509">
        <v>88</v>
      </c>
      <c r="V509">
        <v>3</v>
      </c>
      <c r="W509">
        <v>89</v>
      </c>
      <c r="X509">
        <v>89</v>
      </c>
      <c r="Y509" t="s">
        <v>46</v>
      </c>
      <c r="Z509" s="28">
        <v>110</v>
      </c>
      <c r="AA509" t="str">
        <f>D509&amp;" "&amp;C509</f>
        <v>LANDIS THANE</v>
      </c>
    </row>
    <row r="510" spans="1:27" x14ac:dyDescent="0.25">
      <c r="A510">
        <v>6</v>
      </c>
      <c r="B510" t="s">
        <v>14</v>
      </c>
      <c r="C510" t="s">
        <v>587</v>
      </c>
      <c r="D510" t="s">
        <v>566</v>
      </c>
      <c r="E510" t="str">
        <f>AA510</f>
        <v>LANDIS THANE</v>
      </c>
      <c r="F510" t="s">
        <v>49</v>
      </c>
      <c r="G510">
        <v>2</v>
      </c>
      <c r="H510" t="b">
        <f>IF(G510&gt;2,"3 or More")</f>
        <v>0</v>
      </c>
      <c r="I510">
        <v>2</v>
      </c>
      <c r="J510">
        <v>1</v>
      </c>
      <c r="K510" t="s">
        <v>731</v>
      </c>
      <c r="L510" s="17">
        <v>44387</v>
      </c>
      <c r="M510">
        <v>88</v>
      </c>
      <c r="N510">
        <v>89</v>
      </c>
      <c r="O510">
        <v>90</v>
      </c>
      <c r="P510" t="s">
        <v>40</v>
      </c>
      <c r="Q510">
        <v>3</v>
      </c>
      <c r="S510">
        <v>25</v>
      </c>
      <c r="T510">
        <v>3</v>
      </c>
      <c r="U510">
        <v>3</v>
      </c>
      <c r="V510">
        <v>2</v>
      </c>
      <c r="W510">
        <v>2</v>
      </c>
      <c r="X510">
        <v>4</v>
      </c>
      <c r="Y510" t="s">
        <v>46</v>
      </c>
      <c r="Z510" s="23">
        <v>110</v>
      </c>
      <c r="AA510" t="str">
        <f>D510&amp;" "&amp;C510</f>
        <v>LANDIS THANE</v>
      </c>
    </row>
    <row r="511" spans="1:27" x14ac:dyDescent="0.25">
      <c r="A511">
        <v>1</v>
      </c>
      <c r="B511" t="s">
        <v>11</v>
      </c>
      <c r="C511" t="s">
        <v>81</v>
      </c>
      <c r="D511" t="s">
        <v>307</v>
      </c>
      <c r="E511" t="str">
        <f>AA511</f>
        <v>LANE MARK</v>
      </c>
      <c r="F511" s="4" t="s">
        <v>178</v>
      </c>
      <c r="G511">
        <v>1</v>
      </c>
      <c r="H511" t="b">
        <f>IF(G511&gt;2,"3 or More")</f>
        <v>0</v>
      </c>
      <c r="I511">
        <v>2</v>
      </c>
      <c r="J511">
        <v>1</v>
      </c>
      <c r="K511" t="s">
        <v>8</v>
      </c>
      <c r="L511" s="36" t="s">
        <v>270</v>
      </c>
      <c r="M511">
        <v>88</v>
      </c>
      <c r="N511">
        <v>89</v>
      </c>
      <c r="O511">
        <v>90</v>
      </c>
      <c r="P511" t="s">
        <v>40</v>
      </c>
      <c r="Q511">
        <v>11</v>
      </c>
      <c r="S511">
        <v>10</v>
      </c>
      <c r="T511">
        <v>13</v>
      </c>
      <c r="U511">
        <v>12</v>
      </c>
      <c r="V511">
        <v>11</v>
      </c>
      <c r="W511">
        <v>12</v>
      </c>
      <c r="X511">
        <v>11</v>
      </c>
      <c r="Y511" t="s">
        <v>46</v>
      </c>
      <c r="Z511" s="28">
        <v>38</v>
      </c>
      <c r="AA511" t="str">
        <f>D511&amp;" "&amp;C511</f>
        <v>LANE MARK</v>
      </c>
    </row>
    <row r="512" spans="1:27" x14ac:dyDescent="0.25">
      <c r="A512">
        <v>2</v>
      </c>
      <c r="B512" t="s">
        <v>15</v>
      </c>
      <c r="C512" t="s">
        <v>81</v>
      </c>
      <c r="D512" t="s">
        <v>307</v>
      </c>
      <c r="E512" t="str">
        <f>AA512</f>
        <v>LANE MARK</v>
      </c>
      <c r="F512" s="4" t="s">
        <v>178</v>
      </c>
      <c r="G512">
        <v>5</v>
      </c>
      <c r="H512" t="str">
        <f>IF(G512&gt;2,"3 or More")</f>
        <v>3 or More</v>
      </c>
      <c r="I512">
        <v>3</v>
      </c>
      <c r="J512" t="s">
        <v>994</v>
      </c>
      <c r="K512" t="s">
        <v>5</v>
      </c>
      <c r="L512" s="36" t="s">
        <v>394</v>
      </c>
      <c r="M512">
        <v>88</v>
      </c>
      <c r="N512">
        <v>89</v>
      </c>
      <c r="O512">
        <v>90</v>
      </c>
      <c r="P512" t="s">
        <v>40</v>
      </c>
      <c r="Q512">
        <v>16</v>
      </c>
      <c r="S512">
        <v>10</v>
      </c>
      <c r="T512">
        <v>16</v>
      </c>
      <c r="U512">
        <v>12</v>
      </c>
      <c r="V512">
        <v>11</v>
      </c>
      <c r="W512">
        <v>16</v>
      </c>
      <c r="X512">
        <v>89</v>
      </c>
      <c r="Y512" t="s">
        <v>46</v>
      </c>
      <c r="Z512" s="28">
        <v>38</v>
      </c>
      <c r="AA512" t="str">
        <f>D512&amp;" "&amp;C512</f>
        <v>LANE MARK</v>
      </c>
    </row>
    <row r="513" spans="1:27" x14ac:dyDescent="0.25">
      <c r="A513">
        <v>3</v>
      </c>
      <c r="B513" t="s">
        <v>15</v>
      </c>
      <c r="C513" t="s">
        <v>81</v>
      </c>
      <c r="D513" t="s">
        <v>307</v>
      </c>
      <c r="E513" t="str">
        <f>AA513</f>
        <v>LANE MARK</v>
      </c>
      <c r="F513" t="s">
        <v>178</v>
      </c>
      <c r="G513">
        <v>5</v>
      </c>
      <c r="H513" t="str">
        <f>IF(G513&gt;2,"3 or More")</f>
        <v>3 or More</v>
      </c>
      <c r="I513">
        <v>2</v>
      </c>
      <c r="J513" t="s">
        <v>994</v>
      </c>
      <c r="K513" t="s">
        <v>534</v>
      </c>
      <c r="L513" s="36" t="s">
        <v>535</v>
      </c>
      <c r="M513">
        <v>88</v>
      </c>
      <c r="N513">
        <v>89</v>
      </c>
      <c r="O513">
        <v>90</v>
      </c>
      <c r="P513" t="s">
        <v>40</v>
      </c>
      <c r="Q513">
        <v>12</v>
      </c>
      <c r="S513">
        <v>10</v>
      </c>
      <c r="T513">
        <v>11</v>
      </c>
      <c r="U513">
        <v>12</v>
      </c>
      <c r="V513">
        <v>13</v>
      </c>
      <c r="W513">
        <v>12</v>
      </c>
      <c r="X513">
        <v>9</v>
      </c>
      <c r="Y513" t="s">
        <v>46</v>
      </c>
      <c r="Z513" s="28">
        <v>38</v>
      </c>
      <c r="AA513" t="str">
        <f>D513&amp;" "&amp;C513</f>
        <v>LANE MARK</v>
      </c>
    </row>
    <row r="514" spans="1:27" x14ac:dyDescent="0.25">
      <c r="A514">
        <v>1</v>
      </c>
      <c r="B514" t="s">
        <v>15</v>
      </c>
      <c r="C514" t="s">
        <v>81</v>
      </c>
      <c r="D514" t="s">
        <v>307</v>
      </c>
      <c r="E514" t="str">
        <f>AA514</f>
        <v>LANE MARK</v>
      </c>
      <c r="F514" t="s">
        <v>178</v>
      </c>
      <c r="G514">
        <v>5</v>
      </c>
      <c r="H514" t="str">
        <f>IF(G514&gt;2,"3 or More")</f>
        <v>3 or More</v>
      </c>
      <c r="I514">
        <v>2</v>
      </c>
      <c r="J514" t="s">
        <v>994</v>
      </c>
      <c r="K514" t="s">
        <v>662</v>
      </c>
      <c r="L514" s="36" t="s">
        <v>663</v>
      </c>
      <c r="M514">
        <v>88</v>
      </c>
      <c r="N514">
        <v>89</v>
      </c>
      <c r="O514">
        <v>90</v>
      </c>
      <c r="P514" t="s">
        <v>40</v>
      </c>
      <c r="Q514">
        <v>8</v>
      </c>
      <c r="S514">
        <v>15</v>
      </c>
      <c r="T514">
        <v>10</v>
      </c>
      <c r="U514">
        <v>8</v>
      </c>
      <c r="V514">
        <v>8</v>
      </c>
      <c r="W514">
        <v>7</v>
      </c>
      <c r="X514">
        <v>8</v>
      </c>
      <c r="Y514" t="s">
        <v>46</v>
      </c>
      <c r="Z514" s="28">
        <v>38</v>
      </c>
      <c r="AA514" t="str">
        <f>D514&amp;" "&amp;C514</f>
        <v>LANE MARK</v>
      </c>
    </row>
    <row r="515" spans="1:27" x14ac:dyDescent="0.25">
      <c r="A515">
        <v>3</v>
      </c>
      <c r="B515" t="s">
        <v>15</v>
      </c>
      <c r="C515" t="s">
        <v>81</v>
      </c>
      <c r="D515" t="s">
        <v>307</v>
      </c>
      <c r="E515" t="str">
        <f>AA515</f>
        <v>LANE MARK</v>
      </c>
      <c r="F515" t="s">
        <v>178</v>
      </c>
      <c r="G515">
        <v>5</v>
      </c>
      <c r="H515" t="str">
        <f>IF(G515&gt;2,"3 or More")</f>
        <v>3 or More</v>
      </c>
      <c r="I515">
        <v>2</v>
      </c>
      <c r="J515" t="s">
        <v>994</v>
      </c>
      <c r="K515" t="s">
        <v>731</v>
      </c>
      <c r="L515" s="36">
        <v>44387</v>
      </c>
      <c r="M515">
        <v>88</v>
      </c>
      <c r="N515">
        <v>89</v>
      </c>
      <c r="O515">
        <v>90</v>
      </c>
      <c r="P515" t="s">
        <v>40</v>
      </c>
      <c r="Q515">
        <v>22</v>
      </c>
      <c r="S515">
        <v>10</v>
      </c>
      <c r="T515">
        <v>24</v>
      </c>
      <c r="U515">
        <v>25</v>
      </c>
      <c r="V515">
        <v>19</v>
      </c>
      <c r="W515">
        <v>22</v>
      </c>
      <c r="X515">
        <v>22</v>
      </c>
      <c r="Y515" t="s">
        <v>46</v>
      </c>
      <c r="Z515" s="23">
        <v>38</v>
      </c>
      <c r="AA515" t="str">
        <f>D515&amp;" "&amp;C515</f>
        <v>LANE MARK</v>
      </c>
    </row>
    <row r="516" spans="1:27" ht="14.4" x14ac:dyDescent="0.3">
      <c r="A516" s="25">
        <v>2</v>
      </c>
      <c r="B516" s="25" t="s">
        <v>15</v>
      </c>
      <c r="C516" s="25" t="s">
        <v>81</v>
      </c>
      <c r="D516" s="25" t="s">
        <v>307</v>
      </c>
      <c r="E516" t="str">
        <f>AA516</f>
        <v>LANE MARK</v>
      </c>
      <c r="F516" s="25" t="s">
        <v>178</v>
      </c>
      <c r="G516" s="24">
        <v>5</v>
      </c>
      <c r="H516" t="str">
        <f>IF(G516&gt;2,"3 or More")</f>
        <v>3 or More</v>
      </c>
      <c r="I516" s="24">
        <v>1</v>
      </c>
      <c r="J516" t="s">
        <v>994</v>
      </c>
      <c r="K516" s="25" t="s">
        <v>878</v>
      </c>
      <c r="L516" s="37" t="s">
        <v>879</v>
      </c>
      <c r="M516" s="25">
        <v>88</v>
      </c>
      <c r="N516" s="25">
        <v>89</v>
      </c>
      <c r="O516" s="25">
        <v>90</v>
      </c>
      <c r="P516" s="25" t="s">
        <v>40</v>
      </c>
      <c r="Q516" s="25">
        <v>17</v>
      </c>
      <c r="R516" s="25"/>
      <c r="S516" s="25">
        <v>10</v>
      </c>
      <c r="T516" s="25">
        <v>18</v>
      </c>
      <c r="U516" s="25">
        <v>15</v>
      </c>
      <c r="V516" s="25">
        <v>17</v>
      </c>
      <c r="W516" s="25">
        <v>15</v>
      </c>
      <c r="X516" s="25">
        <v>17</v>
      </c>
      <c r="Y516" s="25" t="s">
        <v>46</v>
      </c>
      <c r="Z516" s="29">
        <v>38</v>
      </c>
      <c r="AA516" t="str">
        <f>D516&amp;" "&amp;C516</f>
        <v>LANE MARK</v>
      </c>
    </row>
    <row r="517" spans="1:27" x14ac:dyDescent="0.25">
      <c r="A517">
        <v>5</v>
      </c>
      <c r="B517" t="s">
        <v>14</v>
      </c>
      <c r="C517" t="s">
        <v>91</v>
      </c>
      <c r="D517" t="s">
        <v>248</v>
      </c>
      <c r="E517" t="str">
        <f>AA517</f>
        <v>LAROSH SCOTT</v>
      </c>
      <c r="F517" t="s">
        <v>52</v>
      </c>
      <c r="G517">
        <v>1</v>
      </c>
      <c r="H517" t="b">
        <f>IF(G517&gt;2,"3 or More")</f>
        <v>0</v>
      </c>
      <c r="I517">
        <v>3</v>
      </c>
      <c r="J517">
        <v>1</v>
      </c>
      <c r="K517" t="s">
        <v>4</v>
      </c>
      <c r="L517" t="s">
        <v>39</v>
      </c>
      <c r="M517">
        <v>88</v>
      </c>
      <c r="N517">
        <v>89</v>
      </c>
      <c r="O517">
        <v>90</v>
      </c>
      <c r="P517" t="s">
        <v>40</v>
      </c>
      <c r="Q517">
        <v>10</v>
      </c>
      <c r="S517">
        <v>11</v>
      </c>
      <c r="T517">
        <v>2</v>
      </c>
      <c r="U517">
        <v>3</v>
      </c>
      <c r="V517">
        <v>9</v>
      </c>
      <c r="W517">
        <v>26</v>
      </c>
      <c r="X517">
        <v>26</v>
      </c>
      <c r="Y517" t="s">
        <v>53</v>
      </c>
      <c r="Z517" s="28">
        <v>18</v>
      </c>
      <c r="AA517" t="str">
        <f>D517&amp;" "&amp;C517</f>
        <v>LAROSH SCOTT</v>
      </c>
    </row>
    <row r="518" spans="1:27" ht="14.4" x14ac:dyDescent="0.3">
      <c r="A518" s="25">
        <v>7</v>
      </c>
      <c r="B518" s="25" t="s">
        <v>9</v>
      </c>
      <c r="C518" s="25" t="s">
        <v>935</v>
      </c>
      <c r="D518" s="25" t="s">
        <v>936</v>
      </c>
      <c r="E518" t="str">
        <f>AA518</f>
        <v>LARSON SPENCE</v>
      </c>
      <c r="F518" s="25" t="s">
        <v>101</v>
      </c>
      <c r="G518" s="24">
        <v>1</v>
      </c>
      <c r="H518" t="b">
        <f>IF(G518&gt;2,"3 or More")</f>
        <v>0</v>
      </c>
      <c r="I518" s="24">
        <v>1</v>
      </c>
      <c r="J518" s="24">
        <v>1</v>
      </c>
      <c r="K518" s="25" t="s">
        <v>878</v>
      </c>
      <c r="L518" s="25" t="s">
        <v>879</v>
      </c>
      <c r="M518" s="25">
        <v>88</v>
      </c>
      <c r="N518" s="25">
        <v>89</v>
      </c>
      <c r="O518" s="25">
        <v>90</v>
      </c>
      <c r="P518" s="25" t="s">
        <v>40</v>
      </c>
      <c r="Q518" s="25">
        <v>9</v>
      </c>
      <c r="R518" s="25"/>
      <c r="S518" s="25">
        <v>13</v>
      </c>
      <c r="T518" s="25">
        <v>9</v>
      </c>
      <c r="U518" s="25">
        <v>9</v>
      </c>
      <c r="V518" s="25">
        <v>89</v>
      </c>
      <c r="W518" s="25">
        <v>89</v>
      </c>
      <c r="X518" s="25">
        <v>89</v>
      </c>
      <c r="Y518" s="25" t="s">
        <v>53</v>
      </c>
      <c r="Z518" s="29">
        <v>734</v>
      </c>
      <c r="AA518" t="str">
        <f>D518&amp;" "&amp;C518</f>
        <v>LARSON SPENCE</v>
      </c>
    </row>
    <row r="519" spans="1:27" x14ac:dyDescent="0.25">
      <c r="A519">
        <v>4</v>
      </c>
      <c r="B519" t="s">
        <v>13</v>
      </c>
      <c r="C519" t="s">
        <v>190</v>
      </c>
      <c r="D519" t="s">
        <v>191</v>
      </c>
      <c r="E519" t="str">
        <f>AA519</f>
        <v>LASSEN TRACY</v>
      </c>
      <c r="F519" t="s">
        <v>45</v>
      </c>
      <c r="G519">
        <v>2</v>
      </c>
      <c r="H519" t="b">
        <f>IF(G519&gt;2,"3 or More")</f>
        <v>0</v>
      </c>
      <c r="I519">
        <v>3</v>
      </c>
      <c r="J519">
        <v>1</v>
      </c>
      <c r="K519" t="s">
        <v>4</v>
      </c>
      <c r="L519" t="s">
        <v>39</v>
      </c>
      <c r="M519">
        <v>88</v>
      </c>
      <c r="N519">
        <v>89</v>
      </c>
      <c r="O519">
        <v>90</v>
      </c>
      <c r="P519" t="s">
        <v>40</v>
      </c>
      <c r="Q519">
        <v>2</v>
      </c>
      <c r="S519">
        <v>27</v>
      </c>
      <c r="T519">
        <v>2</v>
      </c>
      <c r="U519">
        <v>2</v>
      </c>
      <c r="V519">
        <v>1</v>
      </c>
      <c r="W519">
        <v>2</v>
      </c>
      <c r="X519">
        <v>2</v>
      </c>
      <c r="Y519" t="s">
        <v>41</v>
      </c>
      <c r="Z519" s="28">
        <v>92</v>
      </c>
      <c r="AA519" t="str">
        <f>D519&amp;" "&amp;C519</f>
        <v>LASSEN TRACY</v>
      </c>
    </row>
    <row r="520" spans="1:27" x14ac:dyDescent="0.25">
      <c r="A520">
        <v>4</v>
      </c>
      <c r="B520" t="s">
        <v>13</v>
      </c>
      <c r="C520" t="s">
        <v>190</v>
      </c>
      <c r="D520" t="s">
        <v>191</v>
      </c>
      <c r="E520" t="str">
        <f>AA520</f>
        <v>LASSEN TRACY</v>
      </c>
      <c r="F520" t="s">
        <v>45</v>
      </c>
      <c r="G520">
        <v>2</v>
      </c>
      <c r="H520" t="b">
        <f>IF(G520&gt;2,"3 or More")</f>
        <v>0</v>
      </c>
      <c r="I520">
        <v>3</v>
      </c>
      <c r="J520">
        <v>1</v>
      </c>
      <c r="K520" t="s">
        <v>5</v>
      </c>
      <c r="L520" t="s">
        <v>394</v>
      </c>
      <c r="M520">
        <v>88</v>
      </c>
      <c r="N520">
        <v>89</v>
      </c>
      <c r="O520">
        <v>90</v>
      </c>
      <c r="P520" t="s">
        <v>40</v>
      </c>
      <c r="Q520">
        <v>6</v>
      </c>
      <c r="S520">
        <v>19</v>
      </c>
      <c r="T520">
        <v>7</v>
      </c>
      <c r="U520">
        <v>8</v>
      </c>
      <c r="V520">
        <v>8</v>
      </c>
      <c r="W520">
        <v>5</v>
      </c>
      <c r="X520">
        <v>6</v>
      </c>
      <c r="Y520" t="s">
        <v>41</v>
      </c>
      <c r="Z520" s="28">
        <v>92</v>
      </c>
      <c r="AA520" t="str">
        <f>D520&amp;" "&amp;C520</f>
        <v>LASSEN TRACY</v>
      </c>
    </row>
    <row r="521" spans="1:27" ht="14.4" x14ac:dyDescent="0.3">
      <c r="A521" s="25">
        <v>5</v>
      </c>
      <c r="B521" s="25" t="s">
        <v>163</v>
      </c>
      <c r="C521" s="25" t="s">
        <v>113</v>
      </c>
      <c r="D521" s="25" t="s">
        <v>914</v>
      </c>
      <c r="E521" t="str">
        <f>AA521</f>
        <v>LATHROP BRIAN</v>
      </c>
      <c r="F521" s="25" t="s">
        <v>101</v>
      </c>
      <c r="G521" s="24">
        <v>1</v>
      </c>
      <c r="H521" t="b">
        <f>IF(G521&gt;2,"3 or More")</f>
        <v>0</v>
      </c>
      <c r="I521" s="24">
        <v>1</v>
      </c>
      <c r="J521" s="24">
        <v>1</v>
      </c>
      <c r="K521" s="25" t="s">
        <v>878</v>
      </c>
      <c r="L521" s="25" t="s">
        <v>879</v>
      </c>
      <c r="M521" s="25">
        <v>88</v>
      </c>
      <c r="N521" s="25">
        <v>89</v>
      </c>
      <c r="O521" s="25">
        <v>90</v>
      </c>
      <c r="P521" s="25" t="s">
        <v>40</v>
      </c>
      <c r="Q521" s="25">
        <v>1</v>
      </c>
      <c r="R521" s="25"/>
      <c r="S521" s="25">
        <v>30</v>
      </c>
      <c r="T521" s="25">
        <v>4</v>
      </c>
      <c r="U521" s="25">
        <v>1</v>
      </c>
      <c r="V521" s="25">
        <v>1</v>
      </c>
      <c r="W521" s="25">
        <v>1</v>
      </c>
      <c r="X521" s="25">
        <v>1</v>
      </c>
      <c r="Y521" s="25" t="s">
        <v>53</v>
      </c>
      <c r="Z521" s="29">
        <v>515</v>
      </c>
      <c r="AA521" t="str">
        <f>D521&amp;" "&amp;C521</f>
        <v>LATHROP BRIAN</v>
      </c>
    </row>
    <row r="522" spans="1:27" x14ac:dyDescent="0.25">
      <c r="A522">
        <v>1</v>
      </c>
      <c r="B522" t="s">
        <v>122</v>
      </c>
      <c r="C522" t="s">
        <v>370</v>
      </c>
      <c r="D522" t="s">
        <v>400</v>
      </c>
      <c r="E522" t="str">
        <f>AA522</f>
        <v>LAVESPERE PAT</v>
      </c>
      <c r="F522" t="s">
        <v>52</v>
      </c>
      <c r="G522">
        <v>1</v>
      </c>
      <c r="H522" t="b">
        <f>IF(G522&gt;2,"3 or More")</f>
        <v>0</v>
      </c>
      <c r="I522">
        <v>3</v>
      </c>
      <c r="J522">
        <v>1</v>
      </c>
      <c r="K522" t="s">
        <v>5</v>
      </c>
      <c r="L522" t="s">
        <v>394</v>
      </c>
      <c r="M522">
        <v>88</v>
      </c>
      <c r="N522">
        <v>89</v>
      </c>
      <c r="O522">
        <v>90</v>
      </c>
      <c r="P522" t="s">
        <v>40</v>
      </c>
      <c r="Q522">
        <v>6</v>
      </c>
      <c r="S522">
        <v>19</v>
      </c>
      <c r="T522">
        <v>7</v>
      </c>
      <c r="U522">
        <v>13</v>
      </c>
      <c r="V522">
        <v>0</v>
      </c>
      <c r="W522">
        <v>5</v>
      </c>
      <c r="X522">
        <v>7</v>
      </c>
      <c r="Y522" t="s">
        <v>53</v>
      </c>
      <c r="Z522" s="28">
        <v>5</v>
      </c>
      <c r="AA522" t="str">
        <f>D522&amp;" "&amp;C522</f>
        <v>LAVESPERE PAT</v>
      </c>
    </row>
    <row r="523" spans="1:27" x14ac:dyDescent="0.25">
      <c r="A523">
        <v>3</v>
      </c>
      <c r="B523" t="s">
        <v>168</v>
      </c>
      <c r="C523" t="s">
        <v>148</v>
      </c>
      <c r="D523" t="s">
        <v>466</v>
      </c>
      <c r="E523" t="str">
        <f>AA523</f>
        <v>LAWSON DAN</v>
      </c>
      <c r="F523" t="s">
        <v>69</v>
      </c>
      <c r="G523">
        <v>1</v>
      </c>
      <c r="H523" t="b">
        <f>IF(G523&gt;2,"3 or More")</f>
        <v>0</v>
      </c>
      <c r="I523">
        <v>3</v>
      </c>
      <c r="J523">
        <v>1</v>
      </c>
      <c r="K523" t="s">
        <v>5</v>
      </c>
      <c r="L523" t="s">
        <v>394</v>
      </c>
      <c r="M523">
        <v>88</v>
      </c>
      <c r="N523">
        <v>89</v>
      </c>
      <c r="O523">
        <v>90</v>
      </c>
      <c r="P523" t="s">
        <v>40</v>
      </c>
      <c r="Q523">
        <v>1</v>
      </c>
      <c r="S523">
        <v>30</v>
      </c>
      <c r="T523">
        <v>3</v>
      </c>
      <c r="U523">
        <v>2</v>
      </c>
      <c r="V523">
        <v>3</v>
      </c>
      <c r="W523">
        <v>2</v>
      </c>
      <c r="X523">
        <v>2</v>
      </c>
      <c r="Y523" t="s">
        <v>41</v>
      </c>
      <c r="Z523" s="28">
        <v>472</v>
      </c>
      <c r="AA523" t="str">
        <f>D523&amp;" "&amp;C523</f>
        <v>LAWSON DAN</v>
      </c>
    </row>
    <row r="524" spans="1:27" x14ac:dyDescent="0.25">
      <c r="A524">
        <v>5</v>
      </c>
      <c r="B524" t="s">
        <v>14</v>
      </c>
      <c r="C524" t="s">
        <v>235</v>
      </c>
      <c r="D524" t="s">
        <v>236</v>
      </c>
      <c r="E524" t="str">
        <f>AA524</f>
        <v>LEACHMAN DAWSON</v>
      </c>
      <c r="F524" t="s">
        <v>52</v>
      </c>
      <c r="G524">
        <v>2</v>
      </c>
      <c r="H524" t="b">
        <f>IF(G524&gt;2,"3 or More")</f>
        <v>0</v>
      </c>
      <c r="I524">
        <v>3</v>
      </c>
      <c r="J524">
        <v>1</v>
      </c>
      <c r="K524" t="s">
        <v>4</v>
      </c>
      <c r="L524" t="s">
        <v>39</v>
      </c>
      <c r="M524">
        <v>88</v>
      </c>
      <c r="N524">
        <v>89</v>
      </c>
      <c r="O524">
        <v>90</v>
      </c>
      <c r="P524" t="s">
        <v>40</v>
      </c>
      <c r="Q524">
        <v>2</v>
      </c>
      <c r="S524">
        <v>27</v>
      </c>
      <c r="T524">
        <v>5</v>
      </c>
      <c r="U524">
        <v>4</v>
      </c>
      <c r="V524">
        <v>3</v>
      </c>
      <c r="W524">
        <v>2</v>
      </c>
      <c r="X524">
        <v>1</v>
      </c>
      <c r="Y524" t="s">
        <v>59</v>
      </c>
      <c r="Z524" s="23" t="s">
        <v>237</v>
      </c>
      <c r="AA524" t="str">
        <f>D524&amp;" "&amp;C524</f>
        <v>LEACHMAN DAWSON</v>
      </c>
    </row>
    <row r="525" spans="1:27" x14ac:dyDescent="0.25">
      <c r="A525">
        <v>4</v>
      </c>
      <c r="B525" t="s">
        <v>14</v>
      </c>
      <c r="C525" t="s">
        <v>235</v>
      </c>
      <c r="D525" t="s">
        <v>236</v>
      </c>
      <c r="E525" t="str">
        <f>AA525</f>
        <v>LEACHMAN DAWSON</v>
      </c>
      <c r="F525" t="s">
        <v>52</v>
      </c>
      <c r="G525">
        <v>2</v>
      </c>
      <c r="H525" t="b">
        <f>IF(G525&gt;2,"3 or More")</f>
        <v>0</v>
      </c>
      <c r="I525">
        <v>3</v>
      </c>
      <c r="J525">
        <v>1</v>
      </c>
      <c r="K525" t="s">
        <v>5</v>
      </c>
      <c r="L525" t="s">
        <v>394</v>
      </c>
      <c r="M525">
        <v>88</v>
      </c>
      <c r="N525">
        <v>89</v>
      </c>
      <c r="O525">
        <v>90</v>
      </c>
      <c r="P525" t="s">
        <v>40</v>
      </c>
      <c r="Q525">
        <v>1</v>
      </c>
      <c r="S525">
        <v>30</v>
      </c>
      <c r="T525">
        <v>3</v>
      </c>
      <c r="U525">
        <v>1</v>
      </c>
      <c r="V525">
        <v>2</v>
      </c>
      <c r="W525">
        <v>1</v>
      </c>
      <c r="X525">
        <v>1</v>
      </c>
      <c r="Y525" t="s">
        <v>59</v>
      </c>
      <c r="Z525" s="28">
        <v>46</v>
      </c>
      <c r="AA525" t="str">
        <f>D525&amp;" "&amp;C525</f>
        <v>LEACHMAN DAWSON</v>
      </c>
    </row>
    <row r="526" spans="1:27" ht="14.4" x14ac:dyDescent="0.3">
      <c r="A526" s="25">
        <v>7</v>
      </c>
      <c r="B526" s="25" t="s">
        <v>17</v>
      </c>
      <c r="C526" s="25" t="s">
        <v>480</v>
      </c>
      <c r="D526" s="25" t="s">
        <v>938</v>
      </c>
      <c r="E526" t="str">
        <f>AA526</f>
        <v>LEDOUX JASON</v>
      </c>
      <c r="F526" s="25" t="s">
        <v>52</v>
      </c>
      <c r="G526" s="24">
        <v>1</v>
      </c>
      <c r="H526" t="b">
        <f>IF(G526&gt;2,"3 or More")</f>
        <v>0</v>
      </c>
      <c r="I526" s="24">
        <v>1</v>
      </c>
      <c r="J526" s="24">
        <v>1</v>
      </c>
      <c r="K526" s="25" t="s">
        <v>878</v>
      </c>
      <c r="L526" s="25" t="s">
        <v>879</v>
      </c>
      <c r="M526" s="25">
        <v>88</v>
      </c>
      <c r="N526" s="25">
        <v>89</v>
      </c>
      <c r="O526" s="25">
        <v>90</v>
      </c>
      <c r="P526" s="25" t="s">
        <v>40</v>
      </c>
      <c r="Q526" s="25">
        <v>2</v>
      </c>
      <c r="R526" s="25"/>
      <c r="S526" s="25">
        <v>27</v>
      </c>
      <c r="T526" s="25">
        <v>2</v>
      </c>
      <c r="U526" s="25">
        <v>2</v>
      </c>
      <c r="V526" s="25">
        <v>2</v>
      </c>
      <c r="W526" s="25">
        <v>2</v>
      </c>
      <c r="X526" s="25">
        <v>2</v>
      </c>
      <c r="Y526" s="25" t="s">
        <v>53</v>
      </c>
      <c r="Z526" s="29">
        <v>77</v>
      </c>
      <c r="AA526" t="str">
        <f>D526&amp;" "&amp;C526</f>
        <v>LEDOUX JASON</v>
      </c>
    </row>
    <row r="527" spans="1:27" x14ac:dyDescent="0.25">
      <c r="A527">
        <v>4</v>
      </c>
      <c r="B527" t="s">
        <v>10</v>
      </c>
      <c r="C527" t="s">
        <v>187</v>
      </c>
      <c r="D527" t="s">
        <v>755</v>
      </c>
      <c r="E527" t="str">
        <f>AA527</f>
        <v>LEGARRA LARRY</v>
      </c>
      <c r="F527" t="s">
        <v>49</v>
      </c>
      <c r="G527">
        <v>2</v>
      </c>
      <c r="H527" t="b">
        <f>IF(G527&gt;2,"3 or More")</f>
        <v>0</v>
      </c>
      <c r="I527">
        <v>2</v>
      </c>
      <c r="J527">
        <v>1</v>
      </c>
      <c r="K527" t="s">
        <v>731</v>
      </c>
      <c r="L527" s="17">
        <v>44387</v>
      </c>
      <c r="M527">
        <v>88</v>
      </c>
      <c r="N527">
        <v>89</v>
      </c>
      <c r="O527">
        <v>90</v>
      </c>
      <c r="P527" t="s">
        <v>40</v>
      </c>
      <c r="Q527">
        <v>20</v>
      </c>
      <c r="S527">
        <v>10</v>
      </c>
      <c r="T527">
        <v>11</v>
      </c>
      <c r="U527">
        <v>20</v>
      </c>
      <c r="V527">
        <v>89</v>
      </c>
      <c r="W527">
        <v>89</v>
      </c>
      <c r="X527">
        <v>89</v>
      </c>
      <c r="Y527" t="s">
        <v>56</v>
      </c>
      <c r="Z527" s="23">
        <v>56</v>
      </c>
      <c r="AA527" t="str">
        <f>D527&amp;" "&amp;C527</f>
        <v>LEGARRA LARRY</v>
      </c>
    </row>
    <row r="528" spans="1:27" x14ac:dyDescent="0.25">
      <c r="A528">
        <v>2</v>
      </c>
      <c r="B528" t="s">
        <v>11</v>
      </c>
      <c r="C528" t="s">
        <v>187</v>
      </c>
      <c r="D528" t="s">
        <v>755</v>
      </c>
      <c r="E528" t="str">
        <f>AA528</f>
        <v>LEGARRA LARRY</v>
      </c>
      <c r="F528" t="s">
        <v>49</v>
      </c>
      <c r="G528">
        <v>2</v>
      </c>
      <c r="H528" t="b">
        <f>IF(G528&gt;2,"3 or More")</f>
        <v>0</v>
      </c>
      <c r="I528">
        <v>2</v>
      </c>
      <c r="J528">
        <v>1</v>
      </c>
      <c r="K528" t="s">
        <v>731</v>
      </c>
      <c r="L528" s="17">
        <v>44387</v>
      </c>
      <c r="M528">
        <v>88</v>
      </c>
      <c r="N528">
        <v>89</v>
      </c>
      <c r="O528">
        <v>90</v>
      </c>
      <c r="P528" t="s">
        <v>40</v>
      </c>
      <c r="Q528">
        <v>14</v>
      </c>
      <c r="S528">
        <v>10</v>
      </c>
      <c r="T528">
        <v>1</v>
      </c>
      <c r="U528">
        <v>1</v>
      </c>
      <c r="V528">
        <v>15</v>
      </c>
      <c r="W528">
        <v>89</v>
      </c>
      <c r="X528">
        <v>89</v>
      </c>
      <c r="Y528" t="s">
        <v>56</v>
      </c>
      <c r="Z528" s="23">
        <v>56</v>
      </c>
      <c r="AA528" t="str">
        <f>D528&amp;" "&amp;C528</f>
        <v>LEGARRA LARRY</v>
      </c>
    </row>
    <row r="529" spans="1:27" x14ac:dyDescent="0.25">
      <c r="A529">
        <v>4</v>
      </c>
      <c r="B529" t="s">
        <v>10</v>
      </c>
      <c r="C529" t="s">
        <v>192</v>
      </c>
      <c r="D529" t="s">
        <v>356</v>
      </c>
      <c r="E529" t="str">
        <f>AA529</f>
        <v>LEONE CHRIS</v>
      </c>
      <c r="F529" t="s">
        <v>178</v>
      </c>
      <c r="G529">
        <v>1</v>
      </c>
      <c r="H529" t="b">
        <f>IF(G529&gt;2,"3 or More")</f>
        <v>0</v>
      </c>
      <c r="I529">
        <v>2</v>
      </c>
      <c r="J529">
        <v>1</v>
      </c>
      <c r="K529" t="s">
        <v>8</v>
      </c>
      <c r="L529" t="s">
        <v>270</v>
      </c>
      <c r="M529">
        <v>88</v>
      </c>
      <c r="N529">
        <v>89</v>
      </c>
      <c r="O529">
        <v>90</v>
      </c>
      <c r="P529" t="s">
        <v>40</v>
      </c>
      <c r="Q529">
        <v>1</v>
      </c>
      <c r="S529">
        <v>30</v>
      </c>
      <c r="T529">
        <v>1</v>
      </c>
      <c r="U529">
        <v>1</v>
      </c>
      <c r="V529">
        <v>2</v>
      </c>
      <c r="W529">
        <v>2</v>
      </c>
      <c r="X529">
        <v>2</v>
      </c>
      <c r="Y529" t="s">
        <v>53</v>
      </c>
      <c r="Z529" s="28">
        <v>371</v>
      </c>
      <c r="AA529" t="str">
        <f>D529&amp;" "&amp;C529</f>
        <v>LEONE CHRIS</v>
      </c>
    </row>
    <row r="530" spans="1:27" x14ac:dyDescent="0.25">
      <c r="A530">
        <v>4</v>
      </c>
      <c r="B530" t="s">
        <v>10</v>
      </c>
      <c r="C530" t="s">
        <v>131</v>
      </c>
      <c r="D530" t="s">
        <v>221</v>
      </c>
      <c r="E530" t="str">
        <f>AA530</f>
        <v>LEWIS DAVID</v>
      </c>
      <c r="F530" t="s">
        <v>38</v>
      </c>
      <c r="G530">
        <v>1</v>
      </c>
      <c r="H530" t="b">
        <f>IF(G530&gt;2,"3 or More")</f>
        <v>0</v>
      </c>
      <c r="I530">
        <v>3</v>
      </c>
      <c r="J530">
        <v>1</v>
      </c>
      <c r="K530" t="s">
        <v>4</v>
      </c>
      <c r="L530" t="s">
        <v>39</v>
      </c>
      <c r="M530">
        <v>88</v>
      </c>
      <c r="N530">
        <v>89</v>
      </c>
      <c r="O530">
        <v>90</v>
      </c>
      <c r="P530" t="s">
        <v>40</v>
      </c>
      <c r="Q530">
        <v>10</v>
      </c>
      <c r="S530">
        <v>11</v>
      </c>
      <c r="T530">
        <v>6</v>
      </c>
      <c r="U530">
        <v>6</v>
      </c>
      <c r="V530">
        <v>9</v>
      </c>
      <c r="W530">
        <v>32</v>
      </c>
      <c r="X530">
        <v>32</v>
      </c>
      <c r="Y530" t="s">
        <v>41</v>
      </c>
      <c r="Z530" s="28">
        <v>45</v>
      </c>
      <c r="AA530" t="str">
        <f>D530&amp;" "&amp;C530</f>
        <v>LEWIS DAVID</v>
      </c>
    </row>
    <row r="531" spans="1:27" x14ac:dyDescent="0.25">
      <c r="A531">
        <v>5</v>
      </c>
      <c r="B531" t="s">
        <v>14</v>
      </c>
      <c r="C531" t="s">
        <v>573</v>
      </c>
      <c r="D531" t="s">
        <v>576</v>
      </c>
      <c r="E531" t="str">
        <f>AA531</f>
        <v>LIND AARON</v>
      </c>
      <c r="F531" t="s">
        <v>38</v>
      </c>
      <c r="G531">
        <v>2</v>
      </c>
      <c r="H531" t="b">
        <f>IF(G531&gt;2,"3 or More")</f>
        <v>0</v>
      </c>
      <c r="I531">
        <v>2</v>
      </c>
      <c r="J531">
        <v>1</v>
      </c>
      <c r="K531" t="s">
        <v>534</v>
      </c>
      <c r="L531" t="s">
        <v>535</v>
      </c>
      <c r="M531">
        <v>88</v>
      </c>
      <c r="N531">
        <v>89</v>
      </c>
      <c r="O531">
        <v>90</v>
      </c>
      <c r="P531" t="s">
        <v>40</v>
      </c>
      <c r="Q531">
        <v>2</v>
      </c>
      <c r="S531">
        <v>27</v>
      </c>
      <c r="T531">
        <v>4</v>
      </c>
      <c r="U531">
        <v>3</v>
      </c>
      <c r="V531">
        <v>6</v>
      </c>
      <c r="W531">
        <v>3</v>
      </c>
      <c r="X531">
        <v>3</v>
      </c>
      <c r="Y531" t="s">
        <v>577</v>
      </c>
      <c r="Z531" s="28">
        <v>314</v>
      </c>
      <c r="AA531" t="str">
        <f>D531&amp;" "&amp;C531</f>
        <v>LIND AARON</v>
      </c>
    </row>
    <row r="532" spans="1:27" x14ac:dyDescent="0.25">
      <c r="A532">
        <v>6</v>
      </c>
      <c r="B532" t="s">
        <v>14</v>
      </c>
      <c r="C532" t="s">
        <v>573</v>
      </c>
      <c r="D532" t="s">
        <v>576</v>
      </c>
      <c r="E532" t="str">
        <f>AA532</f>
        <v>LIND AARON</v>
      </c>
      <c r="F532" t="s">
        <v>38</v>
      </c>
      <c r="G532">
        <v>2</v>
      </c>
      <c r="H532" t="b">
        <f>IF(G532&gt;2,"3 or More")</f>
        <v>0</v>
      </c>
      <c r="I532">
        <v>2</v>
      </c>
      <c r="J532">
        <v>1</v>
      </c>
      <c r="K532" t="s">
        <v>731</v>
      </c>
      <c r="L532" s="17">
        <v>44387</v>
      </c>
      <c r="M532">
        <v>88</v>
      </c>
      <c r="N532">
        <v>89</v>
      </c>
      <c r="O532">
        <v>90</v>
      </c>
      <c r="P532" t="s">
        <v>40</v>
      </c>
      <c r="Q532">
        <v>9</v>
      </c>
      <c r="S532">
        <v>13</v>
      </c>
      <c r="T532">
        <v>13</v>
      </c>
      <c r="U532">
        <v>12</v>
      </c>
      <c r="V532">
        <v>14</v>
      </c>
      <c r="W532">
        <v>12</v>
      </c>
      <c r="X532">
        <v>14</v>
      </c>
      <c r="Y532" t="s">
        <v>46</v>
      </c>
      <c r="Z532" s="23">
        <v>314</v>
      </c>
      <c r="AA532" t="str">
        <f>D532&amp;" "&amp;C532</f>
        <v>LIND AARON</v>
      </c>
    </row>
    <row r="533" spans="1:27" ht="14.4" x14ac:dyDescent="0.3">
      <c r="A533" s="25">
        <v>8</v>
      </c>
      <c r="B533" s="25" t="s">
        <v>168</v>
      </c>
      <c r="C533" s="25" t="s">
        <v>43</v>
      </c>
      <c r="D533" s="25" t="s">
        <v>949</v>
      </c>
      <c r="E533" t="str">
        <f>AA533</f>
        <v>LINDHORST KEN</v>
      </c>
      <c r="F533" s="25" t="s">
        <v>49</v>
      </c>
      <c r="G533" s="24">
        <v>1</v>
      </c>
      <c r="H533" t="b">
        <f>IF(G533&gt;2,"3 or More")</f>
        <v>0</v>
      </c>
      <c r="I533" s="24">
        <v>1</v>
      </c>
      <c r="J533" s="24">
        <v>1</v>
      </c>
      <c r="K533" s="25" t="s">
        <v>878</v>
      </c>
      <c r="L533" s="25" t="s">
        <v>879</v>
      </c>
      <c r="M533" s="25">
        <v>88</v>
      </c>
      <c r="N533" s="25">
        <v>89</v>
      </c>
      <c r="O533" s="25">
        <v>90</v>
      </c>
      <c r="P533" s="25" t="s">
        <v>40</v>
      </c>
      <c r="Q533" s="25">
        <v>15</v>
      </c>
      <c r="R533" s="25"/>
      <c r="S533" s="25">
        <v>10</v>
      </c>
      <c r="T533" s="25">
        <v>11</v>
      </c>
      <c r="U533" s="25">
        <v>12</v>
      </c>
      <c r="V533" s="25">
        <v>89</v>
      </c>
      <c r="W533" s="25">
        <v>89</v>
      </c>
      <c r="X533" s="25">
        <v>89</v>
      </c>
      <c r="Y533" s="25" t="s">
        <v>53</v>
      </c>
      <c r="Z533" s="29">
        <v>20</v>
      </c>
      <c r="AA533" t="str">
        <f>D533&amp;" "&amp;C533</f>
        <v>LINDHORST KEN</v>
      </c>
    </row>
    <row r="534" spans="1:27" ht="14.4" x14ac:dyDescent="0.3">
      <c r="A534" s="25">
        <v>2</v>
      </c>
      <c r="B534" s="25" t="s">
        <v>15</v>
      </c>
      <c r="C534" s="25" t="s">
        <v>95</v>
      </c>
      <c r="D534" s="25" t="s">
        <v>902</v>
      </c>
      <c r="E534" t="str">
        <f>AA534</f>
        <v>LOGSDON KEVIN</v>
      </c>
      <c r="F534" s="25" t="s">
        <v>38</v>
      </c>
      <c r="G534" s="24">
        <v>1</v>
      </c>
      <c r="H534" t="b">
        <f>IF(G534&gt;2,"3 or More")</f>
        <v>0</v>
      </c>
      <c r="I534" s="24">
        <v>1</v>
      </c>
      <c r="J534" s="24">
        <v>1</v>
      </c>
      <c r="K534" s="25" t="s">
        <v>878</v>
      </c>
      <c r="L534" s="25" t="s">
        <v>879</v>
      </c>
      <c r="M534" s="25">
        <v>88</v>
      </c>
      <c r="N534" s="25">
        <v>89</v>
      </c>
      <c r="O534" s="25">
        <v>90</v>
      </c>
      <c r="P534" s="25" t="s">
        <v>40</v>
      </c>
      <c r="Q534" s="25">
        <v>10</v>
      </c>
      <c r="R534" s="25"/>
      <c r="S534" s="25">
        <v>11</v>
      </c>
      <c r="T534" s="25">
        <v>14</v>
      </c>
      <c r="U534" s="25">
        <v>8</v>
      </c>
      <c r="V534" s="25">
        <v>9</v>
      </c>
      <c r="W534" s="25">
        <v>12</v>
      </c>
      <c r="X534" s="25">
        <v>10</v>
      </c>
      <c r="Y534" s="25" t="s">
        <v>59</v>
      </c>
      <c r="Z534" s="29">
        <v>515</v>
      </c>
      <c r="AA534" t="str">
        <f>D534&amp;" "&amp;C534</f>
        <v>LOGSDON KEVIN</v>
      </c>
    </row>
    <row r="535" spans="1:27" x14ac:dyDescent="0.25">
      <c r="A535">
        <v>5</v>
      </c>
      <c r="B535" t="s">
        <v>18</v>
      </c>
      <c r="C535" t="s">
        <v>206</v>
      </c>
      <c r="D535" t="s">
        <v>809</v>
      </c>
      <c r="E535" t="str">
        <f>AA535</f>
        <v>LONEY ERIC</v>
      </c>
      <c r="F535" t="s">
        <v>49</v>
      </c>
      <c r="G535">
        <v>1</v>
      </c>
      <c r="H535" t="b">
        <f>IF(G535&gt;2,"3 or More")</f>
        <v>0</v>
      </c>
      <c r="I535">
        <v>2</v>
      </c>
      <c r="J535">
        <v>1</v>
      </c>
      <c r="K535" t="s">
        <v>731</v>
      </c>
      <c r="L535" s="17">
        <v>44387</v>
      </c>
      <c r="M535">
        <v>88</v>
      </c>
      <c r="N535">
        <v>89</v>
      </c>
      <c r="O535">
        <v>90</v>
      </c>
      <c r="P535" t="s">
        <v>40</v>
      </c>
      <c r="Q535">
        <v>1</v>
      </c>
      <c r="S535">
        <v>30</v>
      </c>
      <c r="T535">
        <v>1</v>
      </c>
      <c r="U535">
        <v>1</v>
      </c>
      <c r="V535">
        <v>2</v>
      </c>
      <c r="W535">
        <v>1</v>
      </c>
      <c r="X535">
        <v>1</v>
      </c>
      <c r="Y535" t="s">
        <v>41</v>
      </c>
      <c r="Z535" s="23">
        <v>854</v>
      </c>
      <c r="AA535" t="str">
        <f>D535&amp;" "&amp;C535</f>
        <v>LONEY ERIC</v>
      </c>
    </row>
    <row r="536" spans="1:27" x14ac:dyDescent="0.25">
      <c r="A536">
        <v>4</v>
      </c>
      <c r="B536" t="s">
        <v>14</v>
      </c>
      <c r="C536" t="s">
        <v>488</v>
      </c>
      <c r="D536" t="s">
        <v>489</v>
      </c>
      <c r="E536" t="str">
        <f>AA536</f>
        <v>LUCIANO NICK</v>
      </c>
      <c r="F536" t="s">
        <v>52</v>
      </c>
      <c r="G536">
        <v>1</v>
      </c>
      <c r="H536" t="b">
        <f>IF(G536&gt;2,"3 or More")</f>
        <v>0</v>
      </c>
      <c r="I536">
        <v>3</v>
      </c>
      <c r="J536">
        <v>1</v>
      </c>
      <c r="K536" t="s">
        <v>5</v>
      </c>
      <c r="L536" t="s">
        <v>394</v>
      </c>
      <c r="M536">
        <v>88</v>
      </c>
      <c r="N536">
        <v>89</v>
      </c>
      <c r="O536">
        <v>90</v>
      </c>
      <c r="P536" t="s">
        <v>40</v>
      </c>
      <c r="Q536">
        <v>4</v>
      </c>
      <c r="S536">
        <v>23</v>
      </c>
      <c r="T536">
        <v>5</v>
      </c>
      <c r="U536">
        <v>5</v>
      </c>
      <c r="V536">
        <v>5</v>
      </c>
      <c r="W536">
        <v>2</v>
      </c>
      <c r="X536">
        <v>12</v>
      </c>
      <c r="Y536" t="s">
        <v>53</v>
      </c>
      <c r="Z536" s="28">
        <v>129</v>
      </c>
      <c r="AA536" t="str">
        <f>D536&amp;" "&amp;C536</f>
        <v>LUCIANO NICK</v>
      </c>
    </row>
    <row r="537" spans="1:27" x14ac:dyDescent="0.25">
      <c r="A537">
        <v>5</v>
      </c>
      <c r="B537" t="s">
        <v>17</v>
      </c>
      <c r="C537" t="s">
        <v>480</v>
      </c>
      <c r="D537" t="s">
        <v>524</v>
      </c>
      <c r="E537" t="str">
        <f>AA537</f>
        <v>LUTTON JASON</v>
      </c>
      <c r="F537" t="s">
        <v>38</v>
      </c>
      <c r="G537">
        <v>2</v>
      </c>
      <c r="H537" t="b">
        <f>IF(G537&gt;2,"3 or More")</f>
        <v>0</v>
      </c>
      <c r="I537">
        <v>3</v>
      </c>
      <c r="J537" t="s">
        <v>994</v>
      </c>
      <c r="K537" t="s">
        <v>5</v>
      </c>
      <c r="L537" t="s">
        <v>394</v>
      </c>
      <c r="M537">
        <v>88</v>
      </c>
      <c r="N537">
        <v>89</v>
      </c>
      <c r="O537">
        <v>90</v>
      </c>
      <c r="P537" t="s">
        <v>40</v>
      </c>
      <c r="Q537">
        <v>1</v>
      </c>
      <c r="S537">
        <v>30</v>
      </c>
      <c r="T537">
        <v>2</v>
      </c>
      <c r="U537">
        <v>2</v>
      </c>
      <c r="V537">
        <v>2</v>
      </c>
      <c r="W537">
        <v>1</v>
      </c>
      <c r="X537">
        <v>1</v>
      </c>
      <c r="Y537" t="s">
        <v>41</v>
      </c>
      <c r="Z537" s="28">
        <v>354</v>
      </c>
      <c r="AA537" t="str">
        <f>D537&amp;" "&amp;C537</f>
        <v>LUTTON JASON</v>
      </c>
    </row>
    <row r="538" spans="1:27" x14ac:dyDescent="0.25">
      <c r="A538">
        <v>6</v>
      </c>
      <c r="B538" t="s">
        <v>17</v>
      </c>
      <c r="C538" t="s">
        <v>480</v>
      </c>
      <c r="D538" t="s">
        <v>524</v>
      </c>
      <c r="E538" t="str">
        <f>AA538</f>
        <v>LUTTON JASON</v>
      </c>
      <c r="F538" t="s">
        <v>38</v>
      </c>
      <c r="G538">
        <v>2</v>
      </c>
      <c r="H538" t="b">
        <f>IF(G538&gt;2,"3 or More")</f>
        <v>0</v>
      </c>
      <c r="I538">
        <v>2</v>
      </c>
      <c r="J538" t="s">
        <v>994</v>
      </c>
      <c r="K538" t="s">
        <v>662</v>
      </c>
      <c r="L538" t="s">
        <v>663</v>
      </c>
      <c r="M538">
        <v>88</v>
      </c>
      <c r="N538">
        <v>89</v>
      </c>
      <c r="O538">
        <v>90</v>
      </c>
      <c r="P538" t="s">
        <v>40</v>
      </c>
      <c r="Q538">
        <v>1</v>
      </c>
      <c r="S538">
        <v>30</v>
      </c>
      <c r="T538">
        <v>1</v>
      </c>
      <c r="U538">
        <v>1</v>
      </c>
      <c r="V538">
        <v>1</v>
      </c>
      <c r="W538">
        <v>1</v>
      </c>
      <c r="X538">
        <v>1</v>
      </c>
      <c r="Y538" t="s">
        <v>41</v>
      </c>
      <c r="Z538" s="28">
        <v>354</v>
      </c>
      <c r="AA538" t="str">
        <f>D538&amp;" "&amp;C538</f>
        <v>LUTTON JASON</v>
      </c>
    </row>
    <row r="539" spans="1:27" x14ac:dyDescent="0.25">
      <c r="A539">
        <v>5</v>
      </c>
      <c r="B539" t="s">
        <v>14</v>
      </c>
      <c r="C539" t="s">
        <v>81</v>
      </c>
      <c r="D539" t="s">
        <v>575</v>
      </c>
      <c r="E539" t="str">
        <f>AA539</f>
        <v>LUTZ MARK</v>
      </c>
      <c r="F539" t="s">
        <v>38</v>
      </c>
      <c r="G539">
        <v>3</v>
      </c>
      <c r="H539" t="str">
        <f>IF(G539&gt;2,"3 or More")</f>
        <v>3 or More</v>
      </c>
      <c r="I539">
        <v>2</v>
      </c>
      <c r="J539" t="s">
        <v>994</v>
      </c>
      <c r="K539" t="s">
        <v>534</v>
      </c>
      <c r="L539" t="s">
        <v>535</v>
      </c>
      <c r="M539">
        <v>88</v>
      </c>
      <c r="N539">
        <v>89</v>
      </c>
      <c r="O539">
        <v>90</v>
      </c>
      <c r="P539" t="s">
        <v>40</v>
      </c>
      <c r="Q539">
        <v>1</v>
      </c>
      <c r="S539">
        <v>30</v>
      </c>
      <c r="T539">
        <v>2</v>
      </c>
      <c r="U539">
        <v>2</v>
      </c>
      <c r="V539">
        <v>1</v>
      </c>
      <c r="W539">
        <v>2</v>
      </c>
      <c r="X539">
        <v>1</v>
      </c>
      <c r="Y539" t="s">
        <v>53</v>
      </c>
      <c r="Z539" s="28">
        <v>981</v>
      </c>
      <c r="AA539" t="str">
        <f>D539&amp;" "&amp;C539</f>
        <v>LUTZ MARK</v>
      </c>
    </row>
    <row r="540" spans="1:27" x14ac:dyDescent="0.25">
      <c r="A540">
        <v>6</v>
      </c>
      <c r="B540" t="s">
        <v>14</v>
      </c>
      <c r="C540" t="s">
        <v>81</v>
      </c>
      <c r="D540" t="s">
        <v>575</v>
      </c>
      <c r="E540" t="str">
        <f>AA540</f>
        <v>LUTZ MARK</v>
      </c>
      <c r="F540" t="s">
        <v>38</v>
      </c>
      <c r="G540">
        <v>3</v>
      </c>
      <c r="H540" t="str">
        <f>IF(G540&gt;2,"3 or More")</f>
        <v>3 or More</v>
      </c>
      <c r="I540">
        <v>2</v>
      </c>
      <c r="J540" t="s">
        <v>994</v>
      </c>
      <c r="K540" t="s">
        <v>731</v>
      </c>
      <c r="L540" s="17">
        <v>44387</v>
      </c>
      <c r="M540">
        <v>88</v>
      </c>
      <c r="N540">
        <v>89</v>
      </c>
      <c r="O540">
        <v>90</v>
      </c>
      <c r="P540" t="s">
        <v>40</v>
      </c>
      <c r="Q540">
        <v>5</v>
      </c>
      <c r="S540">
        <v>21</v>
      </c>
      <c r="T540">
        <v>8</v>
      </c>
      <c r="U540">
        <v>7</v>
      </c>
      <c r="V540">
        <v>7</v>
      </c>
      <c r="W540">
        <v>5</v>
      </c>
      <c r="X540">
        <v>7</v>
      </c>
      <c r="Y540" t="s">
        <v>53</v>
      </c>
      <c r="Z540" s="23">
        <v>981</v>
      </c>
      <c r="AA540" t="str">
        <f>D540&amp;" "&amp;C540</f>
        <v>LUTZ MARK</v>
      </c>
    </row>
    <row r="541" spans="1:27" ht="14.4" x14ac:dyDescent="0.3">
      <c r="A541" s="25">
        <v>6</v>
      </c>
      <c r="B541" s="25" t="s">
        <v>14</v>
      </c>
      <c r="C541" s="25" t="s">
        <v>81</v>
      </c>
      <c r="D541" s="25" t="s">
        <v>575</v>
      </c>
      <c r="E541" t="str">
        <f>AA541</f>
        <v>LUTZ MARK</v>
      </c>
      <c r="F541" s="25" t="s">
        <v>38</v>
      </c>
      <c r="G541" s="24">
        <v>3</v>
      </c>
      <c r="H541" t="str">
        <f>IF(G541&gt;2,"3 or More")</f>
        <v>3 or More</v>
      </c>
      <c r="I541" s="24">
        <v>1</v>
      </c>
      <c r="J541" t="s">
        <v>994</v>
      </c>
      <c r="K541" s="25" t="s">
        <v>878</v>
      </c>
      <c r="L541" s="25" t="s">
        <v>879</v>
      </c>
      <c r="M541" s="25">
        <v>88</v>
      </c>
      <c r="N541" s="25">
        <v>89</v>
      </c>
      <c r="O541" s="25">
        <v>90</v>
      </c>
      <c r="P541" s="25" t="s">
        <v>40</v>
      </c>
      <c r="Q541" s="25">
        <v>4</v>
      </c>
      <c r="R541" s="25"/>
      <c r="S541" s="25">
        <v>23</v>
      </c>
      <c r="T541" s="25">
        <v>6</v>
      </c>
      <c r="U541" s="25">
        <v>4</v>
      </c>
      <c r="V541" s="25">
        <v>4</v>
      </c>
      <c r="W541" s="25">
        <v>4</v>
      </c>
      <c r="X541" s="25">
        <v>3</v>
      </c>
      <c r="Y541" s="25" t="s">
        <v>53</v>
      </c>
      <c r="Z541" s="29">
        <v>981</v>
      </c>
      <c r="AA541" t="str">
        <f>D541&amp;" "&amp;C541</f>
        <v>LUTZ MARK</v>
      </c>
    </row>
    <row r="542" spans="1:27" x14ac:dyDescent="0.25">
      <c r="A542">
        <v>3</v>
      </c>
      <c r="B542" t="s">
        <v>163</v>
      </c>
      <c r="C542" t="s">
        <v>131</v>
      </c>
      <c r="D542" t="s">
        <v>465</v>
      </c>
      <c r="E542" t="str">
        <f>AA542</f>
        <v>LYE DAVID</v>
      </c>
      <c r="F542" t="s">
        <v>49</v>
      </c>
      <c r="G542">
        <v>5</v>
      </c>
      <c r="H542" t="str">
        <f>IF(G542&gt;2,"3 or More")</f>
        <v>3 or More</v>
      </c>
      <c r="I542">
        <v>3</v>
      </c>
      <c r="J542" t="s">
        <v>994</v>
      </c>
      <c r="K542" t="s">
        <v>5</v>
      </c>
      <c r="L542" t="s">
        <v>394</v>
      </c>
      <c r="M542">
        <v>88</v>
      </c>
      <c r="N542">
        <v>89</v>
      </c>
      <c r="O542">
        <v>90</v>
      </c>
      <c r="P542" t="s">
        <v>40</v>
      </c>
      <c r="Q542">
        <v>4</v>
      </c>
      <c r="S542">
        <v>23</v>
      </c>
      <c r="T542">
        <v>5</v>
      </c>
      <c r="U542">
        <v>4</v>
      </c>
      <c r="V542">
        <v>4</v>
      </c>
      <c r="W542">
        <v>4</v>
      </c>
      <c r="X542">
        <v>4</v>
      </c>
      <c r="Y542" t="s">
        <v>46</v>
      </c>
      <c r="Z542" s="28">
        <v>275</v>
      </c>
      <c r="AA542" t="str">
        <f>D542&amp;" "&amp;C542</f>
        <v>LYE DAVID</v>
      </c>
    </row>
    <row r="543" spans="1:27" x14ac:dyDescent="0.25">
      <c r="A543">
        <v>7</v>
      </c>
      <c r="B543" t="s">
        <v>163</v>
      </c>
      <c r="C543" t="s">
        <v>131</v>
      </c>
      <c r="D543" t="s">
        <v>465</v>
      </c>
      <c r="E543" t="str">
        <f>AA543</f>
        <v>LYE DAVID</v>
      </c>
      <c r="F543" t="s">
        <v>49</v>
      </c>
      <c r="G543">
        <v>5</v>
      </c>
      <c r="H543" t="str">
        <f>IF(G543&gt;2,"3 or More")</f>
        <v>3 or More</v>
      </c>
      <c r="I543">
        <v>2</v>
      </c>
      <c r="J543" t="s">
        <v>994</v>
      </c>
      <c r="K543" t="s">
        <v>534</v>
      </c>
      <c r="L543" t="s">
        <v>535</v>
      </c>
      <c r="M543">
        <v>88</v>
      </c>
      <c r="N543">
        <v>89</v>
      </c>
      <c r="O543">
        <v>90</v>
      </c>
      <c r="P543" t="s">
        <v>40</v>
      </c>
      <c r="Q543">
        <v>5</v>
      </c>
      <c r="S543">
        <v>21</v>
      </c>
      <c r="T543">
        <v>6</v>
      </c>
      <c r="U543">
        <v>3</v>
      </c>
      <c r="V543">
        <v>5</v>
      </c>
      <c r="W543">
        <v>8</v>
      </c>
      <c r="X543">
        <v>6</v>
      </c>
      <c r="Y543" t="s">
        <v>46</v>
      </c>
      <c r="Z543" s="28">
        <v>275</v>
      </c>
      <c r="AA543" t="str">
        <f>D543&amp;" "&amp;C543</f>
        <v>LYE DAVID</v>
      </c>
    </row>
    <row r="544" spans="1:27" x14ac:dyDescent="0.25">
      <c r="A544">
        <v>3</v>
      </c>
      <c r="B544" t="s">
        <v>163</v>
      </c>
      <c r="C544" t="s">
        <v>131</v>
      </c>
      <c r="D544" t="s">
        <v>465</v>
      </c>
      <c r="E544" t="str">
        <f>AA544</f>
        <v>LYE DAVID</v>
      </c>
      <c r="F544" t="s">
        <v>49</v>
      </c>
      <c r="G544">
        <v>5</v>
      </c>
      <c r="H544" t="str">
        <f>IF(G544&gt;2,"3 or More")</f>
        <v>3 or More</v>
      </c>
      <c r="I544">
        <v>2</v>
      </c>
      <c r="J544" t="s">
        <v>994</v>
      </c>
      <c r="K544" t="s">
        <v>662</v>
      </c>
      <c r="L544" t="s">
        <v>663</v>
      </c>
      <c r="M544">
        <v>88</v>
      </c>
      <c r="N544">
        <v>89</v>
      </c>
      <c r="O544">
        <v>90</v>
      </c>
      <c r="P544" t="s">
        <v>40</v>
      </c>
      <c r="Q544">
        <v>2</v>
      </c>
      <c r="S544">
        <v>27</v>
      </c>
      <c r="T544">
        <v>3</v>
      </c>
      <c r="U544">
        <v>3</v>
      </c>
      <c r="V544">
        <v>3</v>
      </c>
      <c r="W544">
        <v>2</v>
      </c>
      <c r="X544">
        <v>2</v>
      </c>
      <c r="Y544" t="s">
        <v>46</v>
      </c>
      <c r="Z544" s="28">
        <v>275</v>
      </c>
      <c r="AA544" t="str">
        <f>D544&amp;" "&amp;C544</f>
        <v>LYE DAVID</v>
      </c>
    </row>
    <row r="545" spans="1:27" x14ac:dyDescent="0.25">
      <c r="A545">
        <v>7</v>
      </c>
      <c r="B545" t="s">
        <v>163</v>
      </c>
      <c r="C545" t="s">
        <v>131</v>
      </c>
      <c r="D545" t="s">
        <v>465</v>
      </c>
      <c r="E545" t="str">
        <f>AA545</f>
        <v>LYE DAVID</v>
      </c>
      <c r="F545" t="s">
        <v>49</v>
      </c>
      <c r="G545">
        <v>5</v>
      </c>
      <c r="H545" t="str">
        <f>IF(G545&gt;2,"3 or More")</f>
        <v>3 or More</v>
      </c>
      <c r="I545">
        <v>2</v>
      </c>
      <c r="J545" t="s">
        <v>994</v>
      </c>
      <c r="K545" t="s">
        <v>731</v>
      </c>
      <c r="L545" s="17">
        <v>44387</v>
      </c>
      <c r="M545">
        <v>88</v>
      </c>
      <c r="N545">
        <v>89</v>
      </c>
      <c r="O545">
        <v>90</v>
      </c>
      <c r="P545" t="s">
        <v>40</v>
      </c>
      <c r="Q545">
        <v>18</v>
      </c>
      <c r="S545">
        <v>10</v>
      </c>
      <c r="T545">
        <v>22</v>
      </c>
      <c r="U545">
        <v>19</v>
      </c>
      <c r="V545">
        <v>20</v>
      </c>
      <c r="W545">
        <v>22</v>
      </c>
      <c r="X545">
        <v>18</v>
      </c>
      <c r="Y545" t="s">
        <v>46</v>
      </c>
      <c r="Z545" s="23">
        <v>275</v>
      </c>
      <c r="AA545" t="str">
        <f>D545&amp;" "&amp;C545</f>
        <v>LYE DAVID</v>
      </c>
    </row>
    <row r="546" spans="1:27" ht="14.4" x14ac:dyDescent="0.3">
      <c r="A546" s="25">
        <v>5</v>
      </c>
      <c r="B546" s="25" t="s">
        <v>163</v>
      </c>
      <c r="C546" s="25" t="s">
        <v>131</v>
      </c>
      <c r="D546" s="25" t="s">
        <v>465</v>
      </c>
      <c r="E546" t="str">
        <f>AA546</f>
        <v>LYE DAVID</v>
      </c>
      <c r="F546" s="25" t="s">
        <v>49</v>
      </c>
      <c r="G546" s="25">
        <v>5</v>
      </c>
      <c r="H546" t="str">
        <f>IF(G546&gt;2,"3 or More")</f>
        <v>3 or More</v>
      </c>
      <c r="I546" s="25">
        <v>1</v>
      </c>
      <c r="J546" t="s">
        <v>994</v>
      </c>
      <c r="K546" s="25" t="s">
        <v>878</v>
      </c>
      <c r="L546" s="25" t="s">
        <v>879</v>
      </c>
      <c r="M546" s="25">
        <v>88</v>
      </c>
      <c r="N546" s="25">
        <v>89</v>
      </c>
      <c r="O546" s="25">
        <v>90</v>
      </c>
      <c r="P546" s="25" t="s">
        <v>40</v>
      </c>
      <c r="Q546" s="25">
        <v>8</v>
      </c>
      <c r="R546" s="25"/>
      <c r="S546" s="25">
        <v>15</v>
      </c>
      <c r="T546" s="25">
        <v>11</v>
      </c>
      <c r="U546" s="25">
        <v>10</v>
      </c>
      <c r="V546" s="25">
        <v>12</v>
      </c>
      <c r="W546" s="25">
        <v>9</v>
      </c>
      <c r="X546" s="25">
        <v>7</v>
      </c>
      <c r="Y546" s="25" t="s">
        <v>46</v>
      </c>
      <c r="Z546" s="29">
        <v>275</v>
      </c>
      <c r="AA546" t="str">
        <f>D546&amp;" "&amp;C546</f>
        <v>LYE DAVID</v>
      </c>
    </row>
    <row r="547" spans="1:27" x14ac:dyDescent="0.25">
      <c r="A547">
        <v>2</v>
      </c>
      <c r="B547" t="s">
        <v>158</v>
      </c>
      <c r="C547" t="s">
        <v>47</v>
      </c>
      <c r="D547" t="s">
        <v>162</v>
      </c>
      <c r="E547" t="str">
        <f>AA547</f>
        <v>LYONS BILL</v>
      </c>
      <c r="F547" t="s">
        <v>52</v>
      </c>
      <c r="G547">
        <v>3</v>
      </c>
      <c r="H547" t="str">
        <f>IF(G547&gt;2,"3 or More")</f>
        <v>3 or More</v>
      </c>
      <c r="I547">
        <v>2</v>
      </c>
      <c r="J547" t="s">
        <v>994</v>
      </c>
      <c r="K547" t="s">
        <v>8</v>
      </c>
      <c r="L547" t="s">
        <v>270</v>
      </c>
      <c r="M547">
        <v>88</v>
      </c>
      <c r="N547">
        <v>89</v>
      </c>
      <c r="O547">
        <v>90</v>
      </c>
      <c r="P547" t="s">
        <v>40</v>
      </c>
      <c r="Q547">
        <v>1</v>
      </c>
      <c r="S547">
        <v>30</v>
      </c>
      <c r="T547">
        <v>1</v>
      </c>
      <c r="U547">
        <v>2</v>
      </c>
      <c r="W547">
        <v>89</v>
      </c>
      <c r="X547">
        <v>89</v>
      </c>
      <c r="Y547" t="s">
        <v>59</v>
      </c>
      <c r="Z547" s="28">
        <v>83</v>
      </c>
      <c r="AA547" t="str">
        <f>D547&amp;" "&amp;C547</f>
        <v>LYONS BILL</v>
      </c>
    </row>
    <row r="548" spans="1:27" x14ac:dyDescent="0.25">
      <c r="A548">
        <v>2</v>
      </c>
      <c r="B548" t="s">
        <v>158</v>
      </c>
      <c r="C548" t="s">
        <v>47</v>
      </c>
      <c r="D548" t="s">
        <v>162</v>
      </c>
      <c r="E548" t="str">
        <f>AA548</f>
        <v>LYONS BILL</v>
      </c>
      <c r="F548" t="s">
        <v>52</v>
      </c>
      <c r="G548">
        <v>3</v>
      </c>
      <c r="H548" t="str">
        <f>IF(G548&gt;2,"3 or More")</f>
        <v>3 or More</v>
      </c>
      <c r="I548">
        <v>2</v>
      </c>
      <c r="J548" t="s">
        <v>994</v>
      </c>
      <c r="K548" t="s">
        <v>662</v>
      </c>
      <c r="L548" t="s">
        <v>663</v>
      </c>
      <c r="M548">
        <v>88</v>
      </c>
      <c r="N548">
        <v>89</v>
      </c>
      <c r="O548">
        <v>90</v>
      </c>
      <c r="P548" t="s">
        <v>40</v>
      </c>
      <c r="Q548">
        <v>1</v>
      </c>
      <c r="S548">
        <v>30</v>
      </c>
      <c r="T548">
        <v>1</v>
      </c>
      <c r="U548">
        <v>1</v>
      </c>
      <c r="V548">
        <v>0</v>
      </c>
      <c r="W548">
        <v>100</v>
      </c>
      <c r="X548">
        <v>100</v>
      </c>
      <c r="Y548" t="s">
        <v>59</v>
      </c>
      <c r="Z548" s="28">
        <v>83</v>
      </c>
      <c r="AA548" t="str">
        <f>D548&amp;" "&amp;C548</f>
        <v>LYONS BILL</v>
      </c>
    </row>
    <row r="549" spans="1:27" ht="14.4" x14ac:dyDescent="0.3">
      <c r="A549" s="25">
        <v>3</v>
      </c>
      <c r="B549" s="25" t="s">
        <v>158</v>
      </c>
      <c r="C549" s="25" t="s">
        <v>47</v>
      </c>
      <c r="D549" s="25" t="s">
        <v>162</v>
      </c>
      <c r="E549" t="str">
        <f>AA549</f>
        <v>LYONS BILL</v>
      </c>
      <c r="F549" s="25" t="s">
        <v>52</v>
      </c>
      <c r="G549" s="25">
        <v>3</v>
      </c>
      <c r="H549" t="str">
        <f>IF(G549&gt;2,"3 or More")</f>
        <v>3 or More</v>
      </c>
      <c r="I549" s="25">
        <v>1</v>
      </c>
      <c r="J549" t="s">
        <v>994</v>
      </c>
      <c r="K549" s="25" t="s">
        <v>878</v>
      </c>
      <c r="L549" s="25" t="s">
        <v>879</v>
      </c>
      <c r="M549" s="25">
        <v>88</v>
      </c>
      <c r="N549" s="25">
        <v>89</v>
      </c>
      <c r="O549" s="25">
        <v>90</v>
      </c>
      <c r="P549" s="25" t="s">
        <v>40</v>
      </c>
      <c r="Q549" s="25">
        <v>2</v>
      </c>
      <c r="R549" s="25"/>
      <c r="S549" s="25">
        <v>27</v>
      </c>
      <c r="T549" s="25">
        <v>2</v>
      </c>
      <c r="U549" s="25">
        <v>2</v>
      </c>
      <c r="V549" s="25">
        <v>0</v>
      </c>
      <c r="W549" s="25">
        <v>89</v>
      </c>
      <c r="X549" s="25">
        <v>89</v>
      </c>
      <c r="Y549" s="25" t="s">
        <v>59</v>
      </c>
      <c r="Z549" s="29">
        <v>83</v>
      </c>
      <c r="AA549" t="str">
        <f>D549&amp;" "&amp;C549</f>
        <v>LYONS BILL</v>
      </c>
    </row>
    <row r="550" spans="1:27" ht="14.4" x14ac:dyDescent="0.3">
      <c r="A550" s="25">
        <v>8</v>
      </c>
      <c r="B550" s="25" t="s">
        <v>168</v>
      </c>
      <c r="C550" s="25" t="s">
        <v>948</v>
      </c>
      <c r="D550" s="25" t="s">
        <v>162</v>
      </c>
      <c r="E550" t="str">
        <f>AA550</f>
        <v>LYONS BRIT</v>
      </c>
      <c r="F550" s="25" t="s">
        <v>52</v>
      </c>
      <c r="G550" s="24">
        <v>1</v>
      </c>
      <c r="H550" t="b">
        <f>IF(G550&gt;2,"3 or More")</f>
        <v>0</v>
      </c>
      <c r="I550" s="24">
        <v>1</v>
      </c>
      <c r="J550" s="24">
        <v>1</v>
      </c>
      <c r="K550" s="25" t="s">
        <v>878</v>
      </c>
      <c r="L550" s="25" t="s">
        <v>879</v>
      </c>
      <c r="M550" s="25">
        <v>88</v>
      </c>
      <c r="N550" s="25">
        <v>89</v>
      </c>
      <c r="O550" s="25">
        <v>90</v>
      </c>
      <c r="P550" s="25" t="s">
        <v>40</v>
      </c>
      <c r="Q550" s="25">
        <v>12</v>
      </c>
      <c r="R550" s="25"/>
      <c r="S550" s="25">
        <v>10</v>
      </c>
      <c r="T550" s="25">
        <v>5</v>
      </c>
      <c r="U550" s="25">
        <v>4</v>
      </c>
      <c r="V550" s="25">
        <v>2</v>
      </c>
      <c r="W550" s="25">
        <v>88</v>
      </c>
      <c r="X550" s="25">
        <v>89</v>
      </c>
      <c r="Y550" s="25" t="s">
        <v>59</v>
      </c>
      <c r="Z550" s="29">
        <v>178</v>
      </c>
      <c r="AA550" t="str">
        <f>D550&amp;" "&amp;C550</f>
        <v>LYONS BRIT</v>
      </c>
    </row>
    <row r="551" spans="1:27" x14ac:dyDescent="0.25">
      <c r="A551">
        <v>2</v>
      </c>
      <c r="B551" t="s">
        <v>158</v>
      </c>
      <c r="C551" t="s">
        <v>161</v>
      </c>
      <c r="D551" t="s">
        <v>162</v>
      </c>
      <c r="E551" t="str">
        <f>AA551</f>
        <v>LYONS RICHARD</v>
      </c>
      <c r="F551" t="s">
        <v>52</v>
      </c>
      <c r="G551">
        <v>4</v>
      </c>
      <c r="H551" t="str">
        <f>IF(G551&gt;2,"3 or More")</f>
        <v>3 or More</v>
      </c>
      <c r="I551">
        <v>3</v>
      </c>
      <c r="J551" t="s">
        <v>994</v>
      </c>
      <c r="K551" t="s">
        <v>4</v>
      </c>
      <c r="L551" t="s">
        <v>39</v>
      </c>
      <c r="M551">
        <v>88</v>
      </c>
      <c r="N551">
        <v>89</v>
      </c>
      <c r="O551">
        <v>90</v>
      </c>
      <c r="P551" t="s">
        <v>40</v>
      </c>
      <c r="Q551">
        <v>2</v>
      </c>
      <c r="S551">
        <v>27</v>
      </c>
      <c r="T551">
        <v>1</v>
      </c>
      <c r="U551">
        <v>1</v>
      </c>
      <c r="V551">
        <v>0</v>
      </c>
      <c r="W551">
        <v>1</v>
      </c>
      <c r="X551">
        <v>1</v>
      </c>
      <c r="Y551" t="s">
        <v>56</v>
      </c>
      <c r="Z551" s="28">
        <v>85</v>
      </c>
      <c r="AA551" t="str">
        <f>D551&amp;" "&amp;C551</f>
        <v>LYONS RICHARD</v>
      </c>
    </row>
    <row r="552" spans="1:27" x14ac:dyDescent="0.25">
      <c r="A552">
        <v>2</v>
      </c>
      <c r="B552" t="s">
        <v>158</v>
      </c>
      <c r="C552" t="s">
        <v>161</v>
      </c>
      <c r="D552" t="s">
        <v>162</v>
      </c>
      <c r="E552" t="str">
        <f>AA552</f>
        <v>LYONS RICHARD</v>
      </c>
      <c r="F552" t="s">
        <v>52</v>
      </c>
      <c r="G552">
        <v>4</v>
      </c>
      <c r="H552" t="str">
        <f>IF(G552&gt;2,"3 or More")</f>
        <v>3 or More</v>
      </c>
      <c r="I552">
        <v>2</v>
      </c>
      <c r="J552" t="s">
        <v>994</v>
      </c>
      <c r="K552" t="s">
        <v>8</v>
      </c>
      <c r="L552" t="s">
        <v>270</v>
      </c>
      <c r="M552">
        <v>88</v>
      </c>
      <c r="N552">
        <v>89</v>
      </c>
      <c r="O552">
        <v>90</v>
      </c>
      <c r="P552" t="s">
        <v>40</v>
      </c>
      <c r="Q552">
        <v>2</v>
      </c>
      <c r="S552">
        <v>27</v>
      </c>
      <c r="T552">
        <v>2</v>
      </c>
      <c r="U552">
        <v>1</v>
      </c>
      <c r="V552">
        <v>0</v>
      </c>
      <c r="W552">
        <v>89</v>
      </c>
      <c r="X552">
        <v>89</v>
      </c>
      <c r="Y552" t="s">
        <v>46</v>
      </c>
      <c r="Z552" s="28">
        <v>85</v>
      </c>
      <c r="AA552" t="str">
        <f>D552&amp;" "&amp;C552</f>
        <v>LYONS RICHARD</v>
      </c>
    </row>
    <row r="553" spans="1:27" x14ac:dyDescent="0.25">
      <c r="A553">
        <v>1</v>
      </c>
      <c r="B553" t="s">
        <v>158</v>
      </c>
      <c r="C553" t="s">
        <v>161</v>
      </c>
      <c r="D553" t="s">
        <v>162</v>
      </c>
      <c r="E553" t="str">
        <f>AA553</f>
        <v>LYONS RICHARD</v>
      </c>
      <c r="F553" t="s">
        <v>52</v>
      </c>
      <c r="G553">
        <v>4</v>
      </c>
      <c r="H553" t="str">
        <f>IF(G553&gt;2,"3 or More")</f>
        <v>3 or More</v>
      </c>
      <c r="I553">
        <v>3</v>
      </c>
      <c r="J553" t="s">
        <v>994</v>
      </c>
      <c r="K553" t="s">
        <v>5</v>
      </c>
      <c r="L553" t="s">
        <v>394</v>
      </c>
      <c r="M553">
        <v>88</v>
      </c>
      <c r="N553">
        <v>89</v>
      </c>
      <c r="O553">
        <v>90</v>
      </c>
      <c r="P553" t="s">
        <v>40</v>
      </c>
      <c r="Q553">
        <v>2</v>
      </c>
      <c r="S553">
        <v>27</v>
      </c>
      <c r="T553">
        <v>2</v>
      </c>
      <c r="U553">
        <v>2</v>
      </c>
      <c r="V553">
        <v>0</v>
      </c>
      <c r="W553">
        <v>1</v>
      </c>
      <c r="X553">
        <v>2</v>
      </c>
      <c r="Y553" t="s">
        <v>46</v>
      </c>
      <c r="Z553" s="28">
        <v>85</v>
      </c>
      <c r="AA553" t="str">
        <f>D553&amp;" "&amp;C553</f>
        <v>LYONS RICHARD</v>
      </c>
    </row>
    <row r="554" spans="1:27" ht="14.4" x14ac:dyDescent="0.3">
      <c r="A554" s="25">
        <v>3</v>
      </c>
      <c r="B554" s="25" t="s">
        <v>158</v>
      </c>
      <c r="C554" s="25" t="s">
        <v>161</v>
      </c>
      <c r="D554" s="25" t="s">
        <v>162</v>
      </c>
      <c r="E554" t="str">
        <f>AA554</f>
        <v>LYONS RICHARD</v>
      </c>
      <c r="F554" s="25" t="s">
        <v>52</v>
      </c>
      <c r="G554" s="25">
        <v>4</v>
      </c>
      <c r="H554" t="str">
        <f>IF(G554&gt;2,"3 or More")</f>
        <v>3 or More</v>
      </c>
      <c r="I554" s="25">
        <v>1</v>
      </c>
      <c r="J554" t="s">
        <v>994</v>
      </c>
      <c r="K554" s="25" t="s">
        <v>878</v>
      </c>
      <c r="L554" s="25" t="s">
        <v>879</v>
      </c>
      <c r="M554" s="25">
        <v>88</v>
      </c>
      <c r="N554" s="25">
        <v>89</v>
      </c>
      <c r="O554" s="25">
        <v>90</v>
      </c>
      <c r="P554" s="25" t="s">
        <v>40</v>
      </c>
      <c r="Q554" s="25">
        <v>1</v>
      </c>
      <c r="R554" s="25"/>
      <c r="S554" s="25">
        <v>30</v>
      </c>
      <c r="T554" s="25">
        <v>1</v>
      </c>
      <c r="U554" s="25">
        <v>1</v>
      </c>
      <c r="V554" s="25">
        <v>0</v>
      </c>
      <c r="W554" s="25">
        <v>89</v>
      </c>
      <c r="X554" s="25">
        <v>89</v>
      </c>
      <c r="Y554" s="25" t="s">
        <v>46</v>
      </c>
      <c r="Z554" s="29">
        <v>85</v>
      </c>
      <c r="AA554" t="str">
        <f>D554&amp;" "&amp;C554</f>
        <v>LYONS RICHARD</v>
      </c>
    </row>
    <row r="555" spans="1:27" x14ac:dyDescent="0.25">
      <c r="A555">
        <v>4</v>
      </c>
      <c r="B555" t="s">
        <v>13</v>
      </c>
      <c r="C555" t="s">
        <v>573</v>
      </c>
      <c r="D555" t="s">
        <v>48</v>
      </c>
      <c r="E555" t="str">
        <f>AA555</f>
        <v>MACDONALD AARON</v>
      </c>
      <c r="F555" t="s">
        <v>49</v>
      </c>
      <c r="G555">
        <v>3</v>
      </c>
      <c r="H555" t="str">
        <f>IF(G555&gt;2,"3 or More")</f>
        <v>3 or More</v>
      </c>
      <c r="I555">
        <v>1</v>
      </c>
      <c r="J555" t="s">
        <v>994</v>
      </c>
      <c r="K555" t="s">
        <v>630</v>
      </c>
      <c r="L555" t="s">
        <v>631</v>
      </c>
      <c r="M555">
        <v>88</v>
      </c>
      <c r="N555">
        <v>89</v>
      </c>
      <c r="O555">
        <v>90</v>
      </c>
      <c r="P555" t="s">
        <v>40</v>
      </c>
      <c r="Q555">
        <v>3</v>
      </c>
      <c r="S555">
        <v>25</v>
      </c>
      <c r="T555">
        <v>3</v>
      </c>
      <c r="U555">
        <v>3</v>
      </c>
      <c r="V555">
        <v>3</v>
      </c>
      <c r="W555">
        <v>89</v>
      </c>
      <c r="X555">
        <v>89</v>
      </c>
      <c r="Y555" t="s">
        <v>59</v>
      </c>
      <c r="Z555" s="28">
        <v>5</v>
      </c>
      <c r="AA555" t="str">
        <f>D555&amp;" "&amp;C555</f>
        <v>MACDONALD AARON</v>
      </c>
    </row>
    <row r="556" spans="1:27" x14ac:dyDescent="0.25">
      <c r="A556">
        <v>6</v>
      </c>
      <c r="B556" t="s">
        <v>13</v>
      </c>
      <c r="C556" t="s">
        <v>573</v>
      </c>
      <c r="D556" t="s">
        <v>48</v>
      </c>
      <c r="E556" t="str">
        <f>AA556</f>
        <v>MACDONALD AARON</v>
      </c>
      <c r="F556" t="s">
        <v>49</v>
      </c>
      <c r="G556">
        <v>3</v>
      </c>
      <c r="H556" t="str">
        <f>IF(G556&gt;2,"3 or More")</f>
        <v>3 or More</v>
      </c>
      <c r="I556">
        <v>2</v>
      </c>
      <c r="J556" t="s">
        <v>994</v>
      </c>
      <c r="K556" t="s">
        <v>534</v>
      </c>
      <c r="L556" t="s">
        <v>535</v>
      </c>
      <c r="M556">
        <v>88</v>
      </c>
      <c r="N556">
        <v>89</v>
      </c>
      <c r="O556">
        <v>90</v>
      </c>
      <c r="P556" t="s">
        <v>40</v>
      </c>
      <c r="Q556">
        <v>6</v>
      </c>
      <c r="S556">
        <v>19</v>
      </c>
      <c r="T556">
        <v>8</v>
      </c>
      <c r="U556">
        <v>9</v>
      </c>
      <c r="V556">
        <v>6</v>
      </c>
      <c r="W556">
        <v>6</v>
      </c>
      <c r="X556">
        <v>4</v>
      </c>
      <c r="Y556" t="s">
        <v>59</v>
      </c>
      <c r="Z556" s="28">
        <v>5</v>
      </c>
      <c r="AA556" t="str">
        <f>D556&amp;" "&amp;C556</f>
        <v>MACDONALD AARON</v>
      </c>
    </row>
    <row r="557" spans="1:27" x14ac:dyDescent="0.25">
      <c r="A557">
        <v>4</v>
      </c>
      <c r="B557" t="s">
        <v>13</v>
      </c>
      <c r="C557" t="s">
        <v>573</v>
      </c>
      <c r="D557" t="s">
        <v>48</v>
      </c>
      <c r="E557" t="str">
        <f>AA557</f>
        <v>MACDONALD AARON</v>
      </c>
      <c r="F557" t="s">
        <v>49</v>
      </c>
      <c r="G557">
        <v>3</v>
      </c>
      <c r="H557" t="str">
        <f>IF(G557&gt;2,"3 or More")</f>
        <v>3 or More</v>
      </c>
      <c r="I557">
        <v>2</v>
      </c>
      <c r="J557" t="s">
        <v>994</v>
      </c>
      <c r="K557" t="s">
        <v>731</v>
      </c>
      <c r="L557" s="17">
        <v>44387</v>
      </c>
      <c r="M557">
        <v>88</v>
      </c>
      <c r="N557">
        <v>89</v>
      </c>
      <c r="O557">
        <v>90</v>
      </c>
      <c r="P557" t="s">
        <v>40</v>
      </c>
      <c r="Q557">
        <v>12</v>
      </c>
      <c r="S557">
        <v>10</v>
      </c>
      <c r="T557">
        <v>17</v>
      </c>
      <c r="U557">
        <v>18</v>
      </c>
      <c r="V557">
        <v>16</v>
      </c>
      <c r="W557">
        <v>8</v>
      </c>
      <c r="X557">
        <v>9</v>
      </c>
      <c r="Y557" t="s">
        <v>59</v>
      </c>
      <c r="Z557" s="23">
        <v>5</v>
      </c>
      <c r="AA557" t="str">
        <f>D557&amp;" "&amp;C557</f>
        <v>MACDONALD AARON</v>
      </c>
    </row>
    <row r="558" spans="1:27" x14ac:dyDescent="0.25">
      <c r="A558">
        <v>1</v>
      </c>
      <c r="B558" t="s">
        <v>15</v>
      </c>
      <c r="C558" t="s">
        <v>47</v>
      </c>
      <c r="D558" t="s">
        <v>48</v>
      </c>
      <c r="E558" t="str">
        <f>AA558</f>
        <v>MACDONALD BILL</v>
      </c>
      <c r="F558" t="s">
        <v>49</v>
      </c>
      <c r="G558">
        <v>6</v>
      </c>
      <c r="H558" t="str">
        <f>IF(G558&gt;2,"3 or More")</f>
        <v>3 or More</v>
      </c>
      <c r="I558">
        <v>3</v>
      </c>
      <c r="J558" t="s">
        <v>994</v>
      </c>
      <c r="K558" t="s">
        <v>4</v>
      </c>
      <c r="L558" t="s">
        <v>39</v>
      </c>
      <c r="M558">
        <v>88</v>
      </c>
      <c r="N558">
        <v>89</v>
      </c>
      <c r="O558">
        <v>90</v>
      </c>
      <c r="P558" t="s">
        <v>40</v>
      </c>
      <c r="Q558">
        <v>3</v>
      </c>
      <c r="S558">
        <v>25</v>
      </c>
      <c r="T558">
        <v>10</v>
      </c>
      <c r="U558">
        <v>2</v>
      </c>
      <c r="V558">
        <v>7</v>
      </c>
      <c r="W558">
        <v>3</v>
      </c>
      <c r="X558">
        <v>2</v>
      </c>
      <c r="Y558" t="s">
        <v>41</v>
      </c>
      <c r="Z558" s="28">
        <v>762</v>
      </c>
      <c r="AA558" t="str">
        <f>D558&amp;" "&amp;C558</f>
        <v>MACDONALD BILL</v>
      </c>
    </row>
    <row r="559" spans="1:27" x14ac:dyDescent="0.25">
      <c r="A559">
        <v>1</v>
      </c>
      <c r="B559" t="s">
        <v>15</v>
      </c>
      <c r="C559" t="s">
        <v>47</v>
      </c>
      <c r="D559" t="s">
        <v>48</v>
      </c>
      <c r="E559" t="str">
        <f>AA559</f>
        <v>MACDONALD BILL</v>
      </c>
      <c r="F559" t="s">
        <v>49</v>
      </c>
      <c r="G559">
        <v>6</v>
      </c>
      <c r="H559" t="str">
        <f>IF(G559&gt;2,"3 or More")</f>
        <v>3 or More</v>
      </c>
      <c r="I559">
        <v>2</v>
      </c>
      <c r="J559" t="s">
        <v>994</v>
      </c>
      <c r="K559" t="s">
        <v>8</v>
      </c>
      <c r="L559" t="s">
        <v>270</v>
      </c>
      <c r="M559">
        <v>88</v>
      </c>
      <c r="N559">
        <v>89</v>
      </c>
      <c r="O559">
        <v>90</v>
      </c>
      <c r="P559" t="s">
        <v>40</v>
      </c>
      <c r="Q559">
        <v>5</v>
      </c>
      <c r="S559">
        <v>21</v>
      </c>
      <c r="T559">
        <v>5</v>
      </c>
      <c r="U559">
        <v>6</v>
      </c>
      <c r="V559">
        <v>4</v>
      </c>
      <c r="W559">
        <v>5</v>
      </c>
      <c r="X559">
        <v>7</v>
      </c>
      <c r="Y559" t="s">
        <v>41</v>
      </c>
      <c r="Z559" s="28">
        <v>762</v>
      </c>
      <c r="AA559" t="str">
        <f>D559&amp;" "&amp;C559</f>
        <v>MACDONALD BILL</v>
      </c>
    </row>
    <row r="560" spans="1:27" x14ac:dyDescent="0.25">
      <c r="A560">
        <v>3</v>
      </c>
      <c r="B560" t="s">
        <v>15</v>
      </c>
      <c r="C560" t="s">
        <v>47</v>
      </c>
      <c r="D560" t="s">
        <v>48</v>
      </c>
      <c r="E560" t="str">
        <f>AA560</f>
        <v>MACDONALD BILL</v>
      </c>
      <c r="F560" t="s">
        <v>49</v>
      </c>
      <c r="G560">
        <v>6</v>
      </c>
      <c r="H560" t="str">
        <f>IF(G560&gt;2,"3 or More")</f>
        <v>3 or More</v>
      </c>
      <c r="I560">
        <v>1</v>
      </c>
      <c r="J560" t="s">
        <v>994</v>
      </c>
      <c r="K560" t="s">
        <v>630</v>
      </c>
      <c r="L560" t="s">
        <v>631</v>
      </c>
      <c r="M560">
        <v>88</v>
      </c>
      <c r="N560">
        <v>89</v>
      </c>
      <c r="O560">
        <v>90</v>
      </c>
      <c r="P560" t="s">
        <v>40</v>
      </c>
      <c r="Q560">
        <v>5</v>
      </c>
      <c r="S560">
        <v>21</v>
      </c>
      <c r="T560">
        <v>7</v>
      </c>
      <c r="U560">
        <v>5</v>
      </c>
      <c r="V560">
        <v>5</v>
      </c>
      <c r="W560">
        <v>89</v>
      </c>
      <c r="X560">
        <v>89</v>
      </c>
      <c r="Y560" t="s">
        <v>41</v>
      </c>
      <c r="Z560" s="28">
        <v>762</v>
      </c>
      <c r="AA560" t="str">
        <f>D560&amp;" "&amp;C560</f>
        <v>MACDONALD BILL</v>
      </c>
    </row>
    <row r="561" spans="1:27" x14ac:dyDescent="0.25">
      <c r="A561">
        <v>3</v>
      </c>
      <c r="B561" t="s">
        <v>15</v>
      </c>
      <c r="C561" t="s">
        <v>47</v>
      </c>
      <c r="D561" t="s">
        <v>48</v>
      </c>
      <c r="E561" t="str">
        <f>AA561</f>
        <v>MACDONALD BILL</v>
      </c>
      <c r="F561" t="s">
        <v>49</v>
      </c>
      <c r="G561">
        <v>6</v>
      </c>
      <c r="H561" t="str">
        <f>IF(G561&gt;2,"3 or More")</f>
        <v>3 or More</v>
      </c>
      <c r="I561">
        <v>2</v>
      </c>
      <c r="J561" t="s">
        <v>994</v>
      </c>
      <c r="K561" t="s">
        <v>534</v>
      </c>
      <c r="L561" t="s">
        <v>535</v>
      </c>
      <c r="M561">
        <v>88</v>
      </c>
      <c r="N561">
        <v>89</v>
      </c>
      <c r="O561">
        <v>90</v>
      </c>
      <c r="P561" t="s">
        <v>40</v>
      </c>
      <c r="Q561">
        <v>8</v>
      </c>
      <c r="S561">
        <v>15</v>
      </c>
      <c r="T561">
        <v>7</v>
      </c>
      <c r="U561">
        <v>8</v>
      </c>
      <c r="V561">
        <v>7</v>
      </c>
      <c r="W561">
        <v>5</v>
      </c>
      <c r="X561">
        <v>15</v>
      </c>
      <c r="Y561" t="s">
        <v>41</v>
      </c>
      <c r="Z561" s="28">
        <v>762</v>
      </c>
      <c r="AA561" t="str">
        <f>D561&amp;" "&amp;C561</f>
        <v>MACDONALD BILL</v>
      </c>
    </row>
    <row r="562" spans="1:27" x14ac:dyDescent="0.25">
      <c r="A562">
        <v>3</v>
      </c>
      <c r="B562" t="s">
        <v>15</v>
      </c>
      <c r="C562" t="s">
        <v>47</v>
      </c>
      <c r="D562" t="s">
        <v>48</v>
      </c>
      <c r="E562" t="str">
        <f>AA562</f>
        <v>MACDONALD BILL</v>
      </c>
      <c r="F562" t="s">
        <v>49</v>
      </c>
      <c r="G562">
        <v>6</v>
      </c>
      <c r="H562" t="str">
        <f>IF(G562&gt;2,"3 or More")</f>
        <v>3 or More</v>
      </c>
      <c r="I562">
        <v>2</v>
      </c>
      <c r="J562" t="s">
        <v>994</v>
      </c>
      <c r="K562" t="s">
        <v>731</v>
      </c>
      <c r="L562" s="36">
        <v>44387</v>
      </c>
      <c r="M562">
        <v>88</v>
      </c>
      <c r="N562">
        <v>89</v>
      </c>
      <c r="O562">
        <v>90</v>
      </c>
      <c r="P562" t="s">
        <v>40</v>
      </c>
      <c r="Q562">
        <v>32</v>
      </c>
      <c r="R562">
        <v>10</v>
      </c>
      <c r="T562">
        <v>27</v>
      </c>
      <c r="U562">
        <v>31</v>
      </c>
      <c r="V562">
        <v>89</v>
      </c>
      <c r="W562">
        <v>89</v>
      </c>
      <c r="X562">
        <v>89</v>
      </c>
      <c r="Y562" t="s">
        <v>41</v>
      </c>
      <c r="Z562" s="23">
        <v>762</v>
      </c>
      <c r="AA562" t="str">
        <f>D562&amp;" "&amp;C562</f>
        <v>MACDONALD BILL</v>
      </c>
    </row>
    <row r="563" spans="1:27" ht="14.4" x14ac:dyDescent="0.3">
      <c r="A563" s="25">
        <v>2</v>
      </c>
      <c r="B563" s="25" t="s">
        <v>15</v>
      </c>
      <c r="C563" s="25" t="s">
        <v>47</v>
      </c>
      <c r="D563" s="25" t="s">
        <v>48</v>
      </c>
      <c r="E563" t="str">
        <f>AA563</f>
        <v>MACDONALD BILL</v>
      </c>
      <c r="F563" s="25" t="s">
        <v>49</v>
      </c>
      <c r="G563" s="24">
        <v>6</v>
      </c>
      <c r="H563" t="str">
        <f>IF(G563&gt;2,"3 or More")</f>
        <v>3 or More</v>
      </c>
      <c r="I563" s="24">
        <v>1</v>
      </c>
      <c r="J563" t="s">
        <v>994</v>
      </c>
      <c r="K563" s="25" t="s">
        <v>878</v>
      </c>
      <c r="L563" s="25" t="s">
        <v>879</v>
      </c>
      <c r="M563" s="25">
        <v>88</v>
      </c>
      <c r="N563" s="25">
        <v>89</v>
      </c>
      <c r="O563" s="25">
        <v>90</v>
      </c>
      <c r="P563" s="25" t="s">
        <v>40</v>
      </c>
      <c r="Q563" s="25">
        <v>2</v>
      </c>
      <c r="R563" s="25"/>
      <c r="S563" s="25">
        <v>27</v>
      </c>
      <c r="T563" s="25">
        <v>4</v>
      </c>
      <c r="U563" s="25">
        <v>3</v>
      </c>
      <c r="V563" s="25">
        <v>2</v>
      </c>
      <c r="W563" s="25">
        <v>2</v>
      </c>
      <c r="X563" s="25">
        <v>3</v>
      </c>
      <c r="Y563" s="25" t="s">
        <v>41</v>
      </c>
      <c r="Z563" s="29">
        <v>762</v>
      </c>
      <c r="AA563" t="str">
        <f>D563&amp;" "&amp;C563</f>
        <v>MACDONALD BILL</v>
      </c>
    </row>
    <row r="564" spans="1:27" x14ac:dyDescent="0.25">
      <c r="A564">
        <v>4</v>
      </c>
      <c r="B564" t="s">
        <v>14</v>
      </c>
      <c r="C564" t="s">
        <v>119</v>
      </c>
      <c r="D564" t="s">
        <v>492</v>
      </c>
      <c r="E564" t="str">
        <f>AA564</f>
        <v>MACIEL MIKE</v>
      </c>
      <c r="F564" t="s">
        <v>52</v>
      </c>
      <c r="G564">
        <v>1</v>
      </c>
      <c r="H564" t="b">
        <f>IF(G564&gt;2,"3 or More")</f>
        <v>0</v>
      </c>
      <c r="I564">
        <v>3</v>
      </c>
      <c r="J564">
        <v>1</v>
      </c>
      <c r="K564" t="s">
        <v>5</v>
      </c>
      <c r="L564" t="s">
        <v>394</v>
      </c>
      <c r="M564">
        <v>88</v>
      </c>
      <c r="N564">
        <v>89</v>
      </c>
      <c r="O564">
        <v>90</v>
      </c>
      <c r="P564" t="s">
        <v>40</v>
      </c>
      <c r="Q564">
        <v>6</v>
      </c>
      <c r="S564">
        <v>19</v>
      </c>
      <c r="T564">
        <v>9</v>
      </c>
      <c r="U564">
        <v>2</v>
      </c>
      <c r="V564">
        <v>1</v>
      </c>
      <c r="W564">
        <v>6</v>
      </c>
      <c r="X564">
        <v>19</v>
      </c>
      <c r="Y564" t="s">
        <v>53</v>
      </c>
      <c r="Z564" s="28">
        <v>52</v>
      </c>
      <c r="AA564" t="str">
        <f>D564&amp;" "&amp;C564</f>
        <v>MACIEL MIKE</v>
      </c>
    </row>
    <row r="565" spans="1:27" x14ac:dyDescent="0.25">
      <c r="A565">
        <v>5</v>
      </c>
      <c r="B565" t="s">
        <v>17</v>
      </c>
      <c r="C565" t="s">
        <v>569</v>
      </c>
      <c r="D565" t="s">
        <v>570</v>
      </c>
      <c r="E565" t="str">
        <f>AA565</f>
        <v>MACK JESSE</v>
      </c>
      <c r="F565" t="s">
        <v>38</v>
      </c>
      <c r="G565">
        <v>5</v>
      </c>
      <c r="H565" t="str">
        <f>IF(G565&gt;2,"3 or More")</f>
        <v>3 or More</v>
      </c>
      <c r="I565">
        <v>1</v>
      </c>
      <c r="J565" t="s">
        <v>994</v>
      </c>
      <c r="K565" t="s">
        <v>630</v>
      </c>
      <c r="L565" t="s">
        <v>631</v>
      </c>
      <c r="M565">
        <v>88</v>
      </c>
      <c r="N565">
        <v>89</v>
      </c>
      <c r="O565">
        <v>90</v>
      </c>
      <c r="P565" t="s">
        <v>40</v>
      </c>
      <c r="Q565">
        <v>1</v>
      </c>
      <c r="S565">
        <v>30</v>
      </c>
      <c r="T565">
        <v>1</v>
      </c>
      <c r="U565">
        <v>1</v>
      </c>
      <c r="V565">
        <v>1</v>
      </c>
      <c r="W565">
        <v>89</v>
      </c>
      <c r="X565">
        <v>89</v>
      </c>
      <c r="Y565" t="s">
        <v>59</v>
      </c>
      <c r="Z565" s="28">
        <v>10</v>
      </c>
      <c r="AA565" t="str">
        <f>D565&amp;" "&amp;C565</f>
        <v>MACK JESSE</v>
      </c>
    </row>
    <row r="566" spans="1:27" x14ac:dyDescent="0.25">
      <c r="A566">
        <v>4</v>
      </c>
      <c r="B566" t="s">
        <v>17</v>
      </c>
      <c r="C566" t="s">
        <v>569</v>
      </c>
      <c r="D566" t="s">
        <v>570</v>
      </c>
      <c r="E566" t="str">
        <f>AA566</f>
        <v>MACK JESSE</v>
      </c>
      <c r="F566" t="s">
        <v>38</v>
      </c>
      <c r="G566">
        <v>5</v>
      </c>
      <c r="H566" t="str">
        <f>IF(G566&gt;2,"3 or More")</f>
        <v>3 or More</v>
      </c>
      <c r="I566">
        <v>2</v>
      </c>
      <c r="J566" t="s">
        <v>994</v>
      </c>
      <c r="K566" t="s">
        <v>534</v>
      </c>
      <c r="L566" t="s">
        <v>535</v>
      </c>
      <c r="M566">
        <v>88</v>
      </c>
      <c r="N566">
        <v>89</v>
      </c>
      <c r="O566">
        <v>90</v>
      </c>
      <c r="P566" t="s">
        <v>40</v>
      </c>
      <c r="Q566">
        <v>2</v>
      </c>
      <c r="S566">
        <v>27</v>
      </c>
      <c r="T566">
        <v>2</v>
      </c>
      <c r="U566">
        <v>2</v>
      </c>
      <c r="V566">
        <v>2</v>
      </c>
      <c r="W566">
        <v>2</v>
      </c>
      <c r="X566">
        <v>2</v>
      </c>
      <c r="Y566" t="s">
        <v>59</v>
      </c>
      <c r="Z566" s="28">
        <v>10</v>
      </c>
      <c r="AA566" t="str">
        <f>D566&amp;" "&amp;C566</f>
        <v>MACK JESSE</v>
      </c>
    </row>
    <row r="567" spans="1:27" x14ac:dyDescent="0.25">
      <c r="A567">
        <v>6</v>
      </c>
      <c r="B567" t="s">
        <v>17</v>
      </c>
      <c r="C567" t="s">
        <v>569</v>
      </c>
      <c r="D567" t="s">
        <v>570</v>
      </c>
      <c r="E567" t="str">
        <f>AA567</f>
        <v>MACK JESSE</v>
      </c>
      <c r="F567" t="s">
        <v>38</v>
      </c>
      <c r="G567">
        <v>5</v>
      </c>
      <c r="H567" t="str">
        <f>IF(G567&gt;2,"3 or More")</f>
        <v>3 or More</v>
      </c>
      <c r="I567">
        <v>2</v>
      </c>
      <c r="J567" t="s">
        <v>994</v>
      </c>
      <c r="K567" t="s">
        <v>662</v>
      </c>
      <c r="L567" t="s">
        <v>663</v>
      </c>
      <c r="M567">
        <v>88</v>
      </c>
      <c r="N567">
        <v>89</v>
      </c>
      <c r="O567">
        <v>90</v>
      </c>
      <c r="P567" t="s">
        <v>40</v>
      </c>
      <c r="Q567">
        <v>3</v>
      </c>
      <c r="S567">
        <v>25</v>
      </c>
      <c r="T567">
        <v>3</v>
      </c>
      <c r="U567">
        <v>3</v>
      </c>
      <c r="V567">
        <v>3</v>
      </c>
      <c r="W567">
        <v>3</v>
      </c>
      <c r="X567">
        <v>3</v>
      </c>
      <c r="Y567" t="s">
        <v>59</v>
      </c>
      <c r="Z567" s="28">
        <v>10</v>
      </c>
      <c r="AA567" t="str">
        <f>D567&amp;" "&amp;C567</f>
        <v>MACK JESSE</v>
      </c>
    </row>
    <row r="568" spans="1:27" x14ac:dyDescent="0.25">
      <c r="A568">
        <v>5</v>
      </c>
      <c r="B568" t="s">
        <v>17</v>
      </c>
      <c r="C568" t="s">
        <v>569</v>
      </c>
      <c r="D568" t="s">
        <v>570</v>
      </c>
      <c r="E568" t="str">
        <f>AA568</f>
        <v>MACK JESSE</v>
      </c>
      <c r="F568" t="s">
        <v>38</v>
      </c>
      <c r="G568">
        <v>5</v>
      </c>
      <c r="H568" t="str">
        <f>IF(G568&gt;2,"3 or More")</f>
        <v>3 or More</v>
      </c>
      <c r="I568">
        <v>2</v>
      </c>
      <c r="J568" t="s">
        <v>994</v>
      </c>
      <c r="K568" t="s">
        <v>731</v>
      </c>
      <c r="L568" s="17">
        <v>44387</v>
      </c>
      <c r="M568">
        <v>88</v>
      </c>
      <c r="N568">
        <v>89</v>
      </c>
      <c r="O568">
        <v>90</v>
      </c>
      <c r="P568" t="s">
        <v>40</v>
      </c>
      <c r="Q568">
        <v>4</v>
      </c>
      <c r="S568">
        <v>23</v>
      </c>
      <c r="T568">
        <v>4</v>
      </c>
      <c r="U568">
        <v>4</v>
      </c>
      <c r="V568">
        <v>5</v>
      </c>
      <c r="W568">
        <v>5</v>
      </c>
      <c r="X568">
        <v>4</v>
      </c>
      <c r="Y568" t="s">
        <v>59</v>
      </c>
      <c r="Z568" s="23">
        <v>10</v>
      </c>
      <c r="AA568" t="str">
        <f>D568&amp;" "&amp;C568</f>
        <v>MACK JESSE</v>
      </c>
    </row>
    <row r="569" spans="1:27" ht="14.4" x14ac:dyDescent="0.3">
      <c r="A569" s="25">
        <v>7</v>
      </c>
      <c r="B569" s="25" t="s">
        <v>17</v>
      </c>
      <c r="C569" s="25" t="s">
        <v>569</v>
      </c>
      <c r="D569" s="25" t="s">
        <v>570</v>
      </c>
      <c r="E569" t="str">
        <f>AA569</f>
        <v>MACK JESSE</v>
      </c>
      <c r="F569" s="25" t="s">
        <v>38</v>
      </c>
      <c r="G569" s="24">
        <v>5</v>
      </c>
      <c r="H569" t="str">
        <f>IF(G569&gt;2,"3 or More")</f>
        <v>3 or More</v>
      </c>
      <c r="I569" s="24">
        <v>1</v>
      </c>
      <c r="J569" t="s">
        <v>994</v>
      </c>
      <c r="K569" s="25" t="s">
        <v>878</v>
      </c>
      <c r="L569" s="25" t="s">
        <v>879</v>
      </c>
      <c r="M569" s="25">
        <v>88</v>
      </c>
      <c r="N569" s="25">
        <v>89</v>
      </c>
      <c r="O569" s="25">
        <v>90</v>
      </c>
      <c r="P569" s="25" t="s">
        <v>40</v>
      </c>
      <c r="Q569" s="25">
        <v>3</v>
      </c>
      <c r="R569" s="25"/>
      <c r="S569" s="25">
        <v>25</v>
      </c>
      <c r="T569" s="25">
        <v>2</v>
      </c>
      <c r="U569" s="25">
        <v>3</v>
      </c>
      <c r="V569" s="25">
        <v>89</v>
      </c>
      <c r="W569" s="25">
        <v>89</v>
      </c>
      <c r="X569" s="25">
        <v>89</v>
      </c>
      <c r="Y569" s="25" t="s">
        <v>59</v>
      </c>
      <c r="Z569" s="27" t="s">
        <v>891</v>
      </c>
      <c r="AA569" t="str">
        <f>D569&amp;" "&amp;C569</f>
        <v>MACK JESSE</v>
      </c>
    </row>
    <row r="570" spans="1:27" x14ac:dyDescent="0.25">
      <c r="A570">
        <v>4</v>
      </c>
      <c r="B570" t="s">
        <v>13</v>
      </c>
      <c r="C570" t="s">
        <v>479</v>
      </c>
      <c r="D570" t="s">
        <v>397</v>
      </c>
      <c r="E570" t="str">
        <f>AA570</f>
        <v>MADDEN JOEY</v>
      </c>
      <c r="F570" t="s">
        <v>52</v>
      </c>
      <c r="G570">
        <v>1</v>
      </c>
      <c r="H570" t="b">
        <f>IF(G570&gt;2,"3 or More")</f>
        <v>0</v>
      </c>
      <c r="I570">
        <v>3</v>
      </c>
      <c r="J570">
        <v>1</v>
      </c>
      <c r="K570" t="s">
        <v>5</v>
      </c>
      <c r="L570" t="s">
        <v>394</v>
      </c>
      <c r="M570">
        <v>88</v>
      </c>
      <c r="N570">
        <v>89</v>
      </c>
      <c r="O570">
        <v>90</v>
      </c>
      <c r="P570" t="s">
        <v>40</v>
      </c>
      <c r="Q570">
        <v>3</v>
      </c>
      <c r="S570">
        <v>25</v>
      </c>
      <c r="T570">
        <v>3</v>
      </c>
      <c r="U570">
        <v>5</v>
      </c>
      <c r="V570">
        <v>5</v>
      </c>
      <c r="W570">
        <v>3</v>
      </c>
      <c r="X570">
        <v>4</v>
      </c>
      <c r="Y570" t="s">
        <v>230</v>
      </c>
      <c r="Z570" s="28">
        <v>236</v>
      </c>
      <c r="AA570" t="str">
        <f>D570&amp;" "&amp;C570</f>
        <v>MADDEN JOEY</v>
      </c>
    </row>
    <row r="571" spans="1:27" x14ac:dyDescent="0.25">
      <c r="A571">
        <v>1</v>
      </c>
      <c r="B571" t="s">
        <v>122</v>
      </c>
      <c r="C571" t="s">
        <v>396</v>
      </c>
      <c r="D571" t="s">
        <v>397</v>
      </c>
      <c r="E571" t="str">
        <f>AA571</f>
        <v>MADDEN WILLIAM</v>
      </c>
      <c r="F571" t="s">
        <v>52</v>
      </c>
      <c r="G571">
        <v>1</v>
      </c>
      <c r="H571" t="b">
        <f>IF(G571&gt;2,"3 or More")</f>
        <v>0</v>
      </c>
      <c r="I571">
        <v>3</v>
      </c>
      <c r="J571">
        <v>1</v>
      </c>
      <c r="K571" t="s">
        <v>5</v>
      </c>
      <c r="L571" t="s">
        <v>394</v>
      </c>
      <c r="M571">
        <v>88</v>
      </c>
      <c r="N571">
        <v>89</v>
      </c>
      <c r="O571">
        <v>90</v>
      </c>
      <c r="P571" t="s">
        <v>40</v>
      </c>
      <c r="Q571">
        <v>3</v>
      </c>
      <c r="S571">
        <v>25</v>
      </c>
      <c r="T571">
        <v>6</v>
      </c>
      <c r="U571">
        <v>5</v>
      </c>
      <c r="V571">
        <v>0</v>
      </c>
      <c r="W571">
        <v>4</v>
      </c>
      <c r="X571">
        <v>4</v>
      </c>
      <c r="Y571" t="s">
        <v>53</v>
      </c>
      <c r="Z571" s="28">
        <v>17</v>
      </c>
      <c r="AA571" t="str">
        <f>D571&amp;" "&amp;C571</f>
        <v>MADDEN WILLIAM</v>
      </c>
    </row>
    <row r="572" spans="1:27" x14ac:dyDescent="0.25">
      <c r="A572">
        <v>2</v>
      </c>
      <c r="B572" t="s">
        <v>122</v>
      </c>
      <c r="C572" t="s">
        <v>325</v>
      </c>
      <c r="D572" t="s">
        <v>326</v>
      </c>
      <c r="E572" t="str">
        <f>AA572</f>
        <v>MADSEN LONNIE</v>
      </c>
      <c r="F572" t="s">
        <v>178</v>
      </c>
      <c r="G572">
        <v>1</v>
      </c>
      <c r="H572" t="b">
        <f>IF(G572&gt;2,"3 or More")</f>
        <v>0</v>
      </c>
      <c r="I572">
        <v>2</v>
      </c>
      <c r="J572">
        <v>1</v>
      </c>
      <c r="K572" t="s">
        <v>8</v>
      </c>
      <c r="L572" t="s">
        <v>270</v>
      </c>
      <c r="M572">
        <v>88</v>
      </c>
      <c r="N572">
        <v>89</v>
      </c>
      <c r="O572">
        <v>90</v>
      </c>
      <c r="P572" t="s">
        <v>40</v>
      </c>
      <c r="Q572">
        <v>5</v>
      </c>
      <c r="S572">
        <v>21</v>
      </c>
      <c r="T572">
        <v>1</v>
      </c>
      <c r="U572">
        <v>3</v>
      </c>
      <c r="V572">
        <v>0</v>
      </c>
      <c r="W572">
        <v>4</v>
      </c>
      <c r="X572">
        <v>3</v>
      </c>
      <c r="Y572" t="s">
        <v>41</v>
      </c>
      <c r="Z572" s="28">
        <v>670</v>
      </c>
      <c r="AA572" t="str">
        <f>D572&amp;" "&amp;C572</f>
        <v>MADSEN LONNIE</v>
      </c>
    </row>
    <row r="573" spans="1:27" x14ac:dyDescent="0.25">
      <c r="A573">
        <v>1</v>
      </c>
      <c r="B573" t="s">
        <v>122</v>
      </c>
      <c r="C573" t="s">
        <v>119</v>
      </c>
      <c r="D573" t="s">
        <v>395</v>
      </c>
      <c r="E573" t="str">
        <f>AA573</f>
        <v>MANG MIKE</v>
      </c>
      <c r="F573" t="s">
        <v>52</v>
      </c>
      <c r="G573">
        <v>1</v>
      </c>
      <c r="H573" t="b">
        <f>IF(G573&gt;2,"3 or More")</f>
        <v>0</v>
      </c>
      <c r="I573">
        <v>3</v>
      </c>
      <c r="J573">
        <v>1</v>
      </c>
      <c r="K573" t="s">
        <v>5</v>
      </c>
      <c r="L573" t="s">
        <v>394</v>
      </c>
      <c r="M573">
        <v>88</v>
      </c>
      <c r="N573">
        <v>89</v>
      </c>
      <c r="O573">
        <v>90</v>
      </c>
      <c r="P573" t="s">
        <v>40</v>
      </c>
      <c r="Q573">
        <v>2</v>
      </c>
      <c r="S573">
        <v>27</v>
      </c>
      <c r="T573">
        <v>2</v>
      </c>
      <c r="U573">
        <v>3</v>
      </c>
      <c r="V573">
        <v>0</v>
      </c>
      <c r="W573">
        <v>2</v>
      </c>
      <c r="X573">
        <v>1</v>
      </c>
      <c r="Y573" t="s">
        <v>46</v>
      </c>
      <c r="Z573" s="28">
        <v>77</v>
      </c>
      <c r="AA573" t="str">
        <f>D573&amp;" "&amp;C573</f>
        <v>MANG MIKE</v>
      </c>
    </row>
    <row r="574" spans="1:27" x14ac:dyDescent="0.25">
      <c r="A574">
        <v>6</v>
      </c>
      <c r="B574" t="s">
        <v>17</v>
      </c>
      <c r="C574" t="s">
        <v>199</v>
      </c>
      <c r="D574" t="s">
        <v>389</v>
      </c>
      <c r="E574" t="str">
        <f>AA574</f>
        <v>MANHA MATT</v>
      </c>
      <c r="F574" t="s">
        <v>178</v>
      </c>
      <c r="G574">
        <v>1</v>
      </c>
      <c r="H574" t="b">
        <f>IF(G574&gt;2,"3 or More")</f>
        <v>0</v>
      </c>
      <c r="I574">
        <v>2</v>
      </c>
      <c r="J574">
        <v>1</v>
      </c>
      <c r="K574" t="s">
        <v>8</v>
      </c>
      <c r="L574" t="s">
        <v>270</v>
      </c>
      <c r="M574">
        <v>88</v>
      </c>
      <c r="N574">
        <v>89</v>
      </c>
      <c r="O574">
        <v>90</v>
      </c>
      <c r="P574" t="s">
        <v>40</v>
      </c>
      <c r="Q574">
        <v>5</v>
      </c>
      <c r="S574">
        <v>21</v>
      </c>
      <c r="T574">
        <v>89</v>
      </c>
      <c r="U574">
        <v>89</v>
      </c>
      <c r="V574">
        <v>89</v>
      </c>
      <c r="W574">
        <v>3</v>
      </c>
      <c r="X574">
        <v>3</v>
      </c>
      <c r="Y574" t="s">
        <v>56</v>
      </c>
      <c r="Z574" s="28">
        <v>554</v>
      </c>
      <c r="AA574" t="str">
        <f>D574&amp;" "&amp;C574</f>
        <v>MANHA MATT</v>
      </c>
    </row>
    <row r="575" spans="1:27" x14ac:dyDescent="0.25">
      <c r="A575">
        <v>1</v>
      </c>
      <c r="B575" t="s">
        <v>15</v>
      </c>
      <c r="C575" t="s">
        <v>86</v>
      </c>
      <c r="D575" t="s">
        <v>87</v>
      </c>
      <c r="E575" t="str">
        <f>AA575</f>
        <v>MARCH RON</v>
      </c>
      <c r="F575" t="s">
        <v>45</v>
      </c>
      <c r="G575">
        <v>1</v>
      </c>
      <c r="H575" t="b">
        <f>IF(G575&gt;2,"3 or More")</f>
        <v>0</v>
      </c>
      <c r="I575">
        <v>3</v>
      </c>
      <c r="J575">
        <v>1</v>
      </c>
      <c r="K575" t="s">
        <v>4</v>
      </c>
      <c r="L575" t="s">
        <v>39</v>
      </c>
      <c r="M575">
        <v>88</v>
      </c>
      <c r="N575">
        <v>89</v>
      </c>
      <c r="O575">
        <v>90</v>
      </c>
      <c r="P575" t="s">
        <v>40</v>
      </c>
      <c r="Q575">
        <v>17</v>
      </c>
      <c r="S575">
        <v>10</v>
      </c>
      <c r="T575">
        <v>16</v>
      </c>
      <c r="U575">
        <v>34</v>
      </c>
      <c r="V575">
        <v>34</v>
      </c>
      <c r="W575">
        <v>34</v>
      </c>
      <c r="X575">
        <v>34</v>
      </c>
      <c r="Y575" t="s">
        <v>46</v>
      </c>
      <c r="Z575" s="28">
        <v>200</v>
      </c>
      <c r="AA575" t="str">
        <f>D575&amp;" "&amp;C575</f>
        <v>MARCH RON</v>
      </c>
    </row>
    <row r="576" spans="1:27" x14ac:dyDescent="0.25">
      <c r="A576">
        <v>1</v>
      </c>
      <c r="B576" t="s">
        <v>19</v>
      </c>
      <c r="C576" t="s">
        <v>154</v>
      </c>
      <c r="D576" t="s">
        <v>314</v>
      </c>
      <c r="E576" t="str">
        <f>AA576</f>
        <v>MARKER DUANE</v>
      </c>
      <c r="F576" t="s">
        <v>38</v>
      </c>
      <c r="G576">
        <v>6</v>
      </c>
      <c r="H576" t="str">
        <f>IF(G576&gt;2,"3 or More")</f>
        <v>3 or More</v>
      </c>
      <c r="I576">
        <v>2</v>
      </c>
      <c r="J576" t="s">
        <v>994</v>
      </c>
      <c r="K576" t="s">
        <v>8</v>
      </c>
      <c r="L576" t="s">
        <v>270</v>
      </c>
      <c r="M576">
        <v>88</v>
      </c>
      <c r="N576">
        <v>89</v>
      </c>
      <c r="O576">
        <v>90</v>
      </c>
      <c r="P576" t="s">
        <v>40</v>
      </c>
      <c r="Q576">
        <v>1</v>
      </c>
      <c r="S576">
        <v>30</v>
      </c>
      <c r="T576">
        <v>2</v>
      </c>
      <c r="U576">
        <v>1</v>
      </c>
      <c r="V576">
        <v>1</v>
      </c>
      <c r="W576">
        <v>1</v>
      </c>
      <c r="X576">
        <v>1</v>
      </c>
      <c r="Y576" t="s">
        <v>46</v>
      </c>
      <c r="Z576" s="28">
        <v>85</v>
      </c>
      <c r="AA576" t="str">
        <f>D576&amp;" "&amp;C576</f>
        <v>MARKER DUANE</v>
      </c>
    </row>
    <row r="577" spans="1:27" x14ac:dyDescent="0.25">
      <c r="A577">
        <v>2</v>
      </c>
      <c r="B577" t="s">
        <v>19</v>
      </c>
      <c r="C577" t="s">
        <v>154</v>
      </c>
      <c r="D577" t="s">
        <v>314</v>
      </c>
      <c r="E577" t="str">
        <f>AA577</f>
        <v>MARKER DUANE</v>
      </c>
      <c r="F577" t="s">
        <v>38</v>
      </c>
      <c r="G577">
        <v>6</v>
      </c>
      <c r="H577" t="str">
        <f>IF(G577&gt;2,"3 or More")</f>
        <v>3 or More</v>
      </c>
      <c r="I577">
        <v>1</v>
      </c>
      <c r="J577" t="s">
        <v>994</v>
      </c>
      <c r="K577" t="s">
        <v>630</v>
      </c>
      <c r="L577" t="s">
        <v>631</v>
      </c>
      <c r="M577">
        <v>88</v>
      </c>
      <c r="N577">
        <v>89</v>
      </c>
      <c r="O577">
        <v>90</v>
      </c>
      <c r="P577" t="s">
        <v>40</v>
      </c>
      <c r="Q577">
        <v>1</v>
      </c>
      <c r="S577">
        <v>30</v>
      </c>
      <c r="T577">
        <v>2</v>
      </c>
      <c r="U577">
        <v>1</v>
      </c>
      <c r="V577">
        <v>1</v>
      </c>
      <c r="W577">
        <v>89</v>
      </c>
      <c r="X577">
        <v>89</v>
      </c>
      <c r="Y577" t="s">
        <v>46</v>
      </c>
      <c r="Z577" s="28">
        <v>85</v>
      </c>
      <c r="AA577" t="str">
        <f>D577&amp;" "&amp;C577</f>
        <v>MARKER DUANE</v>
      </c>
    </row>
    <row r="578" spans="1:27" x14ac:dyDescent="0.25">
      <c r="A578">
        <v>1</v>
      </c>
      <c r="B578" t="s">
        <v>19</v>
      </c>
      <c r="C578" t="s">
        <v>154</v>
      </c>
      <c r="D578" t="s">
        <v>314</v>
      </c>
      <c r="E578" t="str">
        <f>AA578</f>
        <v>MARKER DUANE</v>
      </c>
      <c r="F578" t="s">
        <v>38</v>
      </c>
      <c r="G578">
        <v>6</v>
      </c>
      <c r="H578" t="str">
        <f>IF(G578&gt;2,"3 or More")</f>
        <v>3 or More</v>
      </c>
      <c r="I578">
        <v>2</v>
      </c>
      <c r="J578" t="s">
        <v>994</v>
      </c>
      <c r="K578" t="s">
        <v>534</v>
      </c>
      <c r="L578" t="s">
        <v>535</v>
      </c>
      <c r="M578">
        <v>88</v>
      </c>
      <c r="N578">
        <v>89</v>
      </c>
      <c r="O578">
        <v>90</v>
      </c>
      <c r="P578" t="s">
        <v>40</v>
      </c>
      <c r="Q578">
        <v>1</v>
      </c>
      <c r="S578">
        <v>30</v>
      </c>
      <c r="T578">
        <v>1</v>
      </c>
      <c r="U578">
        <v>1</v>
      </c>
      <c r="V578">
        <v>1</v>
      </c>
      <c r="W578">
        <v>1</v>
      </c>
      <c r="X578">
        <v>1</v>
      </c>
      <c r="Y578" t="s">
        <v>46</v>
      </c>
      <c r="Z578" s="28">
        <v>85</v>
      </c>
      <c r="AA578" t="str">
        <f>D578&amp;" "&amp;C578</f>
        <v>MARKER DUANE</v>
      </c>
    </row>
    <row r="579" spans="1:27" x14ac:dyDescent="0.25">
      <c r="A579">
        <v>1</v>
      </c>
      <c r="B579" t="s">
        <v>19</v>
      </c>
      <c r="C579" t="s">
        <v>154</v>
      </c>
      <c r="D579" t="s">
        <v>314</v>
      </c>
      <c r="E579" t="str">
        <f>AA579</f>
        <v>MARKER DUANE</v>
      </c>
      <c r="F579" t="s">
        <v>38</v>
      </c>
      <c r="G579">
        <v>6</v>
      </c>
      <c r="H579" t="str">
        <f>IF(G579&gt;2,"3 or More")</f>
        <v>3 or More</v>
      </c>
      <c r="I579">
        <v>2</v>
      </c>
      <c r="J579" t="s">
        <v>994</v>
      </c>
      <c r="K579" t="s">
        <v>662</v>
      </c>
      <c r="L579" t="s">
        <v>663</v>
      </c>
      <c r="M579">
        <v>88</v>
      </c>
      <c r="N579">
        <v>89</v>
      </c>
      <c r="O579">
        <v>90</v>
      </c>
      <c r="P579" t="s">
        <v>40</v>
      </c>
      <c r="Q579">
        <v>3</v>
      </c>
      <c r="S579">
        <v>25</v>
      </c>
      <c r="T579">
        <v>4</v>
      </c>
      <c r="U579">
        <v>3</v>
      </c>
      <c r="V579">
        <v>3</v>
      </c>
      <c r="W579">
        <v>2</v>
      </c>
      <c r="X579">
        <v>2</v>
      </c>
      <c r="Y579" t="s">
        <v>46</v>
      </c>
      <c r="Z579" s="28">
        <v>85</v>
      </c>
      <c r="AA579" t="str">
        <f>D579&amp;" "&amp;C579</f>
        <v>MARKER DUANE</v>
      </c>
    </row>
    <row r="580" spans="1:27" x14ac:dyDescent="0.25">
      <c r="A580">
        <v>2</v>
      </c>
      <c r="B580" t="s">
        <v>19</v>
      </c>
      <c r="C580" t="s">
        <v>154</v>
      </c>
      <c r="D580" t="s">
        <v>314</v>
      </c>
      <c r="E580" t="str">
        <f>AA580</f>
        <v>MARKER DUANE</v>
      </c>
      <c r="F580" t="s">
        <v>38</v>
      </c>
      <c r="G580">
        <v>6</v>
      </c>
      <c r="H580" t="str">
        <f>IF(G580&gt;2,"3 or More")</f>
        <v>3 or More</v>
      </c>
      <c r="I580">
        <v>2</v>
      </c>
      <c r="J580" t="s">
        <v>994</v>
      </c>
      <c r="K580" t="s">
        <v>731</v>
      </c>
      <c r="L580" s="36">
        <v>44387</v>
      </c>
      <c r="M580">
        <v>88</v>
      </c>
      <c r="N580">
        <v>89</v>
      </c>
      <c r="O580">
        <v>90</v>
      </c>
      <c r="P580" t="s">
        <v>40</v>
      </c>
      <c r="Q580">
        <v>6</v>
      </c>
      <c r="R580">
        <v>19</v>
      </c>
      <c r="T580">
        <v>3</v>
      </c>
      <c r="U580">
        <v>2</v>
      </c>
      <c r="V580">
        <v>6</v>
      </c>
      <c r="W580">
        <v>89</v>
      </c>
      <c r="X580">
        <v>89</v>
      </c>
      <c r="Y580" t="s">
        <v>46</v>
      </c>
      <c r="Z580" s="23">
        <v>85</v>
      </c>
      <c r="AA580" t="str">
        <f>D580&amp;" "&amp;C580</f>
        <v>MARKER DUANE</v>
      </c>
    </row>
    <row r="581" spans="1:27" ht="14.4" x14ac:dyDescent="0.3">
      <c r="A581" s="25">
        <v>1</v>
      </c>
      <c r="B581" s="25" t="s">
        <v>19</v>
      </c>
      <c r="C581" s="25" t="s">
        <v>154</v>
      </c>
      <c r="D581" s="25" t="s">
        <v>314</v>
      </c>
      <c r="E581" t="str">
        <f>AA581</f>
        <v>MARKER DUANE</v>
      </c>
      <c r="F581" s="25" t="s">
        <v>38</v>
      </c>
      <c r="G581" s="24">
        <v>6</v>
      </c>
      <c r="H581" t="str">
        <f>IF(G581&gt;2,"3 or More")</f>
        <v>3 or More</v>
      </c>
      <c r="I581" s="24">
        <v>1</v>
      </c>
      <c r="J581" t="s">
        <v>994</v>
      </c>
      <c r="K581" s="25" t="s">
        <v>878</v>
      </c>
      <c r="L581" s="25" t="s">
        <v>879</v>
      </c>
      <c r="M581" s="25">
        <v>88</v>
      </c>
      <c r="N581" s="25">
        <v>89</v>
      </c>
      <c r="O581" s="25">
        <v>90</v>
      </c>
      <c r="P581" s="25" t="s">
        <v>40</v>
      </c>
      <c r="Q581" s="25">
        <v>4</v>
      </c>
      <c r="R581" s="25"/>
      <c r="S581" s="25">
        <v>23</v>
      </c>
      <c r="T581" s="25">
        <v>88</v>
      </c>
      <c r="U581" s="25">
        <v>4</v>
      </c>
      <c r="V581" s="25">
        <v>3</v>
      </c>
      <c r="W581" s="25">
        <v>4</v>
      </c>
      <c r="X581" s="25">
        <v>3</v>
      </c>
      <c r="Y581" s="25" t="s">
        <v>46</v>
      </c>
      <c r="Z581" s="29">
        <v>85</v>
      </c>
      <c r="AA581" t="str">
        <f>D581&amp;" "&amp;C581</f>
        <v>MARKER DUANE</v>
      </c>
    </row>
    <row r="582" spans="1:27" x14ac:dyDescent="0.25">
      <c r="A582">
        <v>2</v>
      </c>
      <c r="B582" t="s">
        <v>11</v>
      </c>
      <c r="C582" t="s">
        <v>36</v>
      </c>
      <c r="D582" t="s">
        <v>446</v>
      </c>
      <c r="E582" t="str">
        <f>AA582</f>
        <v>MARRIN MICHAEL</v>
      </c>
      <c r="F582" t="s">
        <v>52</v>
      </c>
      <c r="G582">
        <v>1</v>
      </c>
      <c r="H582" t="b">
        <f>IF(G582&gt;2,"3 or More")</f>
        <v>0</v>
      </c>
      <c r="I582">
        <v>3</v>
      </c>
      <c r="J582">
        <v>1</v>
      </c>
      <c r="K582" t="s">
        <v>5</v>
      </c>
      <c r="L582" t="s">
        <v>394</v>
      </c>
      <c r="M582">
        <v>88</v>
      </c>
      <c r="N582">
        <v>89</v>
      </c>
      <c r="O582">
        <v>90</v>
      </c>
      <c r="P582" t="s">
        <v>40</v>
      </c>
      <c r="Q582">
        <v>3</v>
      </c>
      <c r="S582">
        <v>25</v>
      </c>
      <c r="T582">
        <v>5</v>
      </c>
      <c r="U582">
        <v>3</v>
      </c>
      <c r="V582">
        <v>1</v>
      </c>
      <c r="W582">
        <v>12</v>
      </c>
      <c r="X582">
        <v>2</v>
      </c>
      <c r="Y582" t="s">
        <v>59</v>
      </c>
      <c r="Z582" s="28">
        <v>141</v>
      </c>
      <c r="AA582" t="str">
        <f>D582&amp;" "&amp;C582</f>
        <v>MARRIN MICHAEL</v>
      </c>
    </row>
    <row r="583" spans="1:27" ht="14.4" x14ac:dyDescent="0.3">
      <c r="A583" s="25">
        <v>1</v>
      </c>
      <c r="B583" s="25" t="s">
        <v>19</v>
      </c>
      <c r="C583" s="25" t="s">
        <v>412</v>
      </c>
      <c r="D583" s="25" t="s">
        <v>900</v>
      </c>
      <c r="E583" t="str">
        <f>AA583</f>
        <v>MARSHALL LANCE</v>
      </c>
      <c r="F583" s="25" t="s">
        <v>38</v>
      </c>
      <c r="G583" s="24">
        <v>1</v>
      </c>
      <c r="H583" t="b">
        <f>IF(G583&gt;2,"3 or More")</f>
        <v>0</v>
      </c>
      <c r="I583" s="24">
        <v>1</v>
      </c>
      <c r="J583" s="24">
        <v>1</v>
      </c>
      <c r="K583" s="25" t="s">
        <v>878</v>
      </c>
      <c r="L583" s="25" t="s">
        <v>879</v>
      </c>
      <c r="M583" s="25">
        <v>88</v>
      </c>
      <c r="N583" s="25">
        <v>89</v>
      </c>
      <c r="O583" s="25">
        <v>90</v>
      </c>
      <c r="P583" s="25" t="s">
        <v>40</v>
      </c>
      <c r="Q583" s="25">
        <v>5</v>
      </c>
      <c r="R583" s="25"/>
      <c r="S583" s="25">
        <v>21</v>
      </c>
      <c r="T583" s="25">
        <v>5</v>
      </c>
      <c r="U583" s="25">
        <v>5</v>
      </c>
      <c r="V583" s="25">
        <v>5</v>
      </c>
      <c r="W583" s="25">
        <v>6</v>
      </c>
      <c r="X583" s="25">
        <v>5</v>
      </c>
      <c r="Y583" s="25" t="s">
        <v>56</v>
      </c>
      <c r="Z583" s="29">
        <v>852</v>
      </c>
      <c r="AA583" t="str">
        <f>D583&amp;" "&amp;C583</f>
        <v>MARSHALL LANCE</v>
      </c>
    </row>
    <row r="584" spans="1:27" x14ac:dyDescent="0.25">
      <c r="A584">
        <v>4</v>
      </c>
      <c r="B584" t="s">
        <v>13</v>
      </c>
      <c r="C584" t="s">
        <v>199</v>
      </c>
      <c r="D584" t="s">
        <v>200</v>
      </c>
      <c r="E584" t="str">
        <f>AA584</f>
        <v>MARTIN MATT</v>
      </c>
      <c r="F584" t="s">
        <v>45</v>
      </c>
      <c r="G584">
        <v>1</v>
      </c>
      <c r="H584" t="b">
        <f>IF(G584&gt;2,"3 or More")</f>
        <v>0</v>
      </c>
      <c r="I584">
        <v>3</v>
      </c>
      <c r="J584">
        <v>1</v>
      </c>
      <c r="K584" t="s">
        <v>4</v>
      </c>
      <c r="L584" t="s">
        <v>39</v>
      </c>
      <c r="M584">
        <v>88</v>
      </c>
      <c r="N584">
        <v>89</v>
      </c>
      <c r="O584">
        <v>90</v>
      </c>
      <c r="P584" t="s">
        <v>40</v>
      </c>
      <c r="Q584">
        <v>6</v>
      </c>
      <c r="S584">
        <v>19</v>
      </c>
      <c r="T584">
        <v>3</v>
      </c>
      <c r="U584">
        <v>6</v>
      </c>
      <c r="V584">
        <v>20</v>
      </c>
      <c r="W584">
        <v>20</v>
      </c>
      <c r="X584">
        <v>20</v>
      </c>
      <c r="Y584" t="s">
        <v>41</v>
      </c>
      <c r="Z584" s="28">
        <v>9</v>
      </c>
      <c r="AA584" t="str">
        <f>D584&amp;" "&amp;C584</f>
        <v>MARTIN MATT</v>
      </c>
    </row>
    <row r="585" spans="1:27" x14ac:dyDescent="0.25">
      <c r="A585">
        <v>4</v>
      </c>
      <c r="B585" t="s">
        <v>10</v>
      </c>
      <c r="C585" t="s">
        <v>210</v>
      </c>
      <c r="D585" t="s">
        <v>211</v>
      </c>
      <c r="E585" t="str">
        <f>AA585</f>
        <v>MARTINEZ GERRY</v>
      </c>
      <c r="F585" t="s">
        <v>45</v>
      </c>
      <c r="G585">
        <v>1</v>
      </c>
      <c r="H585" t="b">
        <f>IF(G585&gt;2,"3 or More")</f>
        <v>0</v>
      </c>
      <c r="I585">
        <v>3</v>
      </c>
      <c r="J585">
        <v>1</v>
      </c>
      <c r="K585" t="s">
        <v>4</v>
      </c>
      <c r="L585" t="s">
        <v>39</v>
      </c>
      <c r="M585">
        <v>88</v>
      </c>
      <c r="N585">
        <v>89</v>
      </c>
      <c r="O585">
        <v>90</v>
      </c>
      <c r="P585" t="s">
        <v>40</v>
      </c>
      <c r="Q585">
        <v>4</v>
      </c>
      <c r="S585">
        <v>23</v>
      </c>
      <c r="T585">
        <v>5</v>
      </c>
      <c r="U585">
        <v>5</v>
      </c>
      <c r="V585">
        <v>4</v>
      </c>
      <c r="W585">
        <v>3</v>
      </c>
      <c r="X585">
        <v>3</v>
      </c>
      <c r="Y585" t="s">
        <v>53</v>
      </c>
      <c r="Z585" s="28">
        <v>112</v>
      </c>
      <c r="AA585" t="str">
        <f>D585&amp;" "&amp;C585</f>
        <v>MARTINEZ GERRY</v>
      </c>
    </row>
    <row r="586" spans="1:27" x14ac:dyDescent="0.25">
      <c r="A586">
        <v>4</v>
      </c>
      <c r="B586" t="s">
        <v>163</v>
      </c>
      <c r="C586" t="s">
        <v>620</v>
      </c>
      <c r="D586" t="s">
        <v>621</v>
      </c>
      <c r="E586" t="str">
        <f>AA586</f>
        <v>MATTSON BRANDON</v>
      </c>
      <c r="F586" t="s">
        <v>38</v>
      </c>
      <c r="G586">
        <v>4</v>
      </c>
      <c r="H586" t="str">
        <f>IF(G586&gt;2,"3 or More")</f>
        <v>3 or More</v>
      </c>
      <c r="I586">
        <v>1</v>
      </c>
      <c r="J586" t="s">
        <v>994</v>
      </c>
      <c r="K586" t="s">
        <v>630</v>
      </c>
      <c r="L586" t="s">
        <v>631</v>
      </c>
      <c r="M586">
        <v>88</v>
      </c>
      <c r="N586">
        <v>89</v>
      </c>
      <c r="O586">
        <v>90</v>
      </c>
      <c r="P586" t="s">
        <v>40</v>
      </c>
      <c r="Q586">
        <v>3</v>
      </c>
      <c r="S586">
        <v>25</v>
      </c>
      <c r="T586">
        <v>3</v>
      </c>
      <c r="U586">
        <v>3</v>
      </c>
      <c r="V586">
        <v>3</v>
      </c>
      <c r="W586">
        <v>89</v>
      </c>
      <c r="X586">
        <v>89</v>
      </c>
      <c r="Y586" t="s">
        <v>56</v>
      </c>
      <c r="Z586" s="28">
        <v>266</v>
      </c>
      <c r="AA586" t="str">
        <f>D586&amp;" "&amp;C586</f>
        <v>MATTSON BRANDON</v>
      </c>
    </row>
    <row r="587" spans="1:27" x14ac:dyDescent="0.25">
      <c r="A587">
        <v>7</v>
      </c>
      <c r="B587" t="s">
        <v>163</v>
      </c>
      <c r="C587" t="s">
        <v>620</v>
      </c>
      <c r="D587" t="s">
        <v>621</v>
      </c>
      <c r="E587" t="str">
        <f>AA587</f>
        <v>MATTSON BRANDON</v>
      </c>
      <c r="F587" t="s">
        <v>38</v>
      </c>
      <c r="G587">
        <v>4</v>
      </c>
      <c r="H587" t="str">
        <f>IF(G587&gt;2,"3 or More")</f>
        <v>3 or More</v>
      </c>
      <c r="I587">
        <v>2</v>
      </c>
      <c r="J587" t="s">
        <v>994</v>
      </c>
      <c r="K587" t="s">
        <v>534</v>
      </c>
      <c r="L587" t="s">
        <v>535</v>
      </c>
      <c r="M587">
        <v>88</v>
      </c>
      <c r="N587">
        <v>89</v>
      </c>
      <c r="O587">
        <v>90</v>
      </c>
      <c r="P587" t="s">
        <v>40</v>
      </c>
      <c r="Q587">
        <v>7</v>
      </c>
      <c r="S587">
        <v>17</v>
      </c>
      <c r="T587">
        <v>7</v>
      </c>
      <c r="U587">
        <v>7</v>
      </c>
      <c r="V587">
        <v>6</v>
      </c>
      <c r="W587">
        <v>5</v>
      </c>
      <c r="X587">
        <v>4</v>
      </c>
      <c r="Y587" t="s">
        <v>56</v>
      </c>
      <c r="Z587" s="28">
        <v>266</v>
      </c>
      <c r="AA587" t="str">
        <f>D587&amp;" "&amp;C587</f>
        <v>MATTSON BRANDON</v>
      </c>
    </row>
    <row r="588" spans="1:27" x14ac:dyDescent="0.25">
      <c r="A588">
        <v>7</v>
      </c>
      <c r="B588" t="s">
        <v>163</v>
      </c>
      <c r="C588" t="s">
        <v>620</v>
      </c>
      <c r="D588" t="s">
        <v>621</v>
      </c>
      <c r="E588" t="str">
        <f>AA588</f>
        <v>MATTSON BRANDON</v>
      </c>
      <c r="F588" t="s">
        <v>38</v>
      </c>
      <c r="G588">
        <v>4</v>
      </c>
      <c r="H588" t="str">
        <f>IF(G588&gt;2,"3 or More")</f>
        <v>3 or More</v>
      </c>
      <c r="I588">
        <v>2</v>
      </c>
      <c r="J588" t="s">
        <v>994</v>
      </c>
      <c r="K588" t="s">
        <v>731</v>
      </c>
      <c r="L588" s="17">
        <v>44387</v>
      </c>
      <c r="M588">
        <v>88</v>
      </c>
      <c r="N588">
        <v>89</v>
      </c>
      <c r="O588">
        <v>90</v>
      </c>
      <c r="P588" t="s">
        <v>40</v>
      </c>
      <c r="Q588">
        <v>17</v>
      </c>
      <c r="S588">
        <v>10</v>
      </c>
      <c r="T588">
        <v>18</v>
      </c>
      <c r="U588">
        <v>18</v>
      </c>
      <c r="V588">
        <v>17</v>
      </c>
      <c r="W588">
        <v>16</v>
      </c>
      <c r="X588">
        <v>16</v>
      </c>
      <c r="Y588" t="s">
        <v>56</v>
      </c>
      <c r="Z588" s="23">
        <v>266</v>
      </c>
      <c r="AA588" t="str">
        <f>D588&amp;" "&amp;C588</f>
        <v>MATTSON BRANDON</v>
      </c>
    </row>
    <row r="589" spans="1:27" ht="14.4" x14ac:dyDescent="0.3">
      <c r="A589" s="25">
        <v>5</v>
      </c>
      <c r="B589" s="25" t="s">
        <v>163</v>
      </c>
      <c r="C589" s="25" t="s">
        <v>620</v>
      </c>
      <c r="D589" s="25" t="s">
        <v>621</v>
      </c>
      <c r="E589" t="str">
        <f>AA589</f>
        <v>MATTSON BRANDON</v>
      </c>
      <c r="F589" s="25" t="s">
        <v>38</v>
      </c>
      <c r="G589" s="24">
        <v>4</v>
      </c>
      <c r="H589" t="str">
        <f>IF(G589&gt;2,"3 or More")</f>
        <v>3 or More</v>
      </c>
      <c r="I589" s="24">
        <v>1</v>
      </c>
      <c r="J589" t="s">
        <v>994</v>
      </c>
      <c r="K589" s="25" t="s">
        <v>878</v>
      </c>
      <c r="L589" s="25" t="s">
        <v>879</v>
      </c>
      <c r="M589" s="25">
        <v>88</v>
      </c>
      <c r="N589" s="25">
        <v>89</v>
      </c>
      <c r="O589" s="25">
        <v>90</v>
      </c>
      <c r="P589" s="25" t="s">
        <v>40</v>
      </c>
      <c r="Q589" s="25">
        <v>9</v>
      </c>
      <c r="R589" s="25"/>
      <c r="S589" s="25">
        <v>13</v>
      </c>
      <c r="T589" s="25">
        <v>12</v>
      </c>
      <c r="U589" s="25">
        <v>11</v>
      </c>
      <c r="V589" s="25">
        <v>13</v>
      </c>
      <c r="W589" s="25">
        <v>10</v>
      </c>
      <c r="X589" s="25">
        <v>8</v>
      </c>
      <c r="Y589" s="25" t="s">
        <v>56</v>
      </c>
      <c r="Z589" s="29">
        <v>266</v>
      </c>
      <c r="AA589" t="str">
        <f>D589&amp;" "&amp;C589</f>
        <v>MATTSON BRANDON</v>
      </c>
    </row>
    <row r="590" spans="1:27" x14ac:dyDescent="0.25">
      <c r="A590">
        <v>7</v>
      </c>
      <c r="B590" t="s">
        <v>163</v>
      </c>
      <c r="C590" t="s">
        <v>54</v>
      </c>
      <c r="D590" t="s">
        <v>850</v>
      </c>
      <c r="E590" t="str">
        <f>AA590</f>
        <v>MAULTSBAY JAMES</v>
      </c>
      <c r="F590" t="s">
        <v>52</v>
      </c>
      <c r="G590">
        <v>1</v>
      </c>
      <c r="H590" t="b">
        <f>IF(G590&gt;2,"3 or More")</f>
        <v>0</v>
      </c>
      <c r="I590">
        <v>2</v>
      </c>
      <c r="J590">
        <v>1</v>
      </c>
      <c r="K590" t="s">
        <v>731</v>
      </c>
      <c r="L590" s="17">
        <v>44387</v>
      </c>
      <c r="M590">
        <v>88</v>
      </c>
      <c r="N590">
        <v>89</v>
      </c>
      <c r="O590">
        <v>90</v>
      </c>
      <c r="P590" t="s">
        <v>40</v>
      </c>
      <c r="Q590">
        <v>24</v>
      </c>
      <c r="S590">
        <v>10</v>
      </c>
      <c r="T590">
        <v>29</v>
      </c>
      <c r="U590">
        <v>24</v>
      </c>
      <c r="V590">
        <v>23</v>
      </c>
      <c r="W590">
        <v>26</v>
      </c>
      <c r="X590">
        <v>25</v>
      </c>
      <c r="Y590" t="s">
        <v>56</v>
      </c>
      <c r="Z590" s="23">
        <v>87</v>
      </c>
      <c r="AA590" t="str">
        <f>D590&amp;" "&amp;C590</f>
        <v>MAULTSBAY JAMES</v>
      </c>
    </row>
    <row r="591" spans="1:27" x14ac:dyDescent="0.25">
      <c r="A591">
        <v>7</v>
      </c>
      <c r="B591" t="s">
        <v>163</v>
      </c>
      <c r="C591" t="s">
        <v>857</v>
      </c>
      <c r="D591" t="s">
        <v>858</v>
      </c>
      <c r="E591" t="str">
        <f>AA591</f>
        <v>MCARTHUR KELLY</v>
      </c>
      <c r="F591" t="s">
        <v>52</v>
      </c>
      <c r="G591">
        <v>1</v>
      </c>
      <c r="H591" t="b">
        <f>IF(G591&gt;2,"3 or More")</f>
        <v>0</v>
      </c>
      <c r="I591">
        <v>2</v>
      </c>
      <c r="J591">
        <v>1</v>
      </c>
      <c r="K591" t="s">
        <v>731</v>
      </c>
      <c r="L591" s="17">
        <v>44387</v>
      </c>
      <c r="M591">
        <v>88</v>
      </c>
      <c r="N591">
        <v>89</v>
      </c>
      <c r="O591">
        <v>90</v>
      </c>
      <c r="P591" t="s">
        <v>40</v>
      </c>
      <c r="Q591">
        <v>29</v>
      </c>
      <c r="S591">
        <v>10</v>
      </c>
      <c r="T591">
        <v>23</v>
      </c>
      <c r="U591">
        <v>28</v>
      </c>
      <c r="V591">
        <v>226</v>
      </c>
      <c r="W591">
        <v>25</v>
      </c>
      <c r="X591">
        <v>26</v>
      </c>
      <c r="Y591" t="s">
        <v>56</v>
      </c>
      <c r="Z591" s="23">
        <v>91</v>
      </c>
      <c r="AA591" t="str">
        <f>D591&amp;" "&amp;C591</f>
        <v>MCARTHUR KELLY</v>
      </c>
    </row>
    <row r="592" spans="1:27" x14ac:dyDescent="0.25">
      <c r="A592">
        <v>7</v>
      </c>
      <c r="B592" t="s">
        <v>163</v>
      </c>
      <c r="C592" t="s">
        <v>480</v>
      </c>
      <c r="D592" t="s">
        <v>774</v>
      </c>
      <c r="E592" t="str">
        <f>AA592</f>
        <v>MCCARTY JASON</v>
      </c>
      <c r="F592" t="s">
        <v>52</v>
      </c>
      <c r="G592">
        <v>2</v>
      </c>
      <c r="H592" t="b">
        <f>IF(G592&gt;2,"3 or More")</f>
        <v>0</v>
      </c>
      <c r="I592">
        <v>2</v>
      </c>
      <c r="J592" t="s">
        <v>994</v>
      </c>
      <c r="K592" t="s">
        <v>731</v>
      </c>
      <c r="L592" s="17">
        <v>44387</v>
      </c>
      <c r="M592">
        <v>88</v>
      </c>
      <c r="N592">
        <v>89</v>
      </c>
      <c r="O592">
        <v>90</v>
      </c>
      <c r="P592" t="s">
        <v>40</v>
      </c>
      <c r="Q592">
        <v>23</v>
      </c>
      <c r="S592">
        <v>10</v>
      </c>
      <c r="T592">
        <v>28</v>
      </c>
      <c r="U592">
        <v>26</v>
      </c>
      <c r="V592">
        <v>22</v>
      </c>
      <c r="W592">
        <v>23</v>
      </c>
      <c r="X592">
        <v>22</v>
      </c>
      <c r="Y592" t="s">
        <v>53</v>
      </c>
      <c r="Z592" s="23">
        <v>59</v>
      </c>
      <c r="AA592" t="str">
        <f>D592&amp;" "&amp;C592</f>
        <v>MCCARTY JASON</v>
      </c>
    </row>
    <row r="593" spans="1:27" ht="14.4" x14ac:dyDescent="0.3">
      <c r="A593" s="25">
        <v>5</v>
      </c>
      <c r="B593" s="25" t="s">
        <v>163</v>
      </c>
      <c r="C593" s="25" t="s">
        <v>480</v>
      </c>
      <c r="D593" s="25" t="s">
        <v>774</v>
      </c>
      <c r="E593" t="str">
        <f>AA593</f>
        <v>MCCARTY JASON</v>
      </c>
      <c r="F593" s="25" t="s">
        <v>49</v>
      </c>
      <c r="G593" s="24">
        <v>2</v>
      </c>
      <c r="H593" t="b">
        <f>IF(G593&gt;2,"3 or More")</f>
        <v>0</v>
      </c>
      <c r="I593" s="24">
        <v>1</v>
      </c>
      <c r="J593" t="s">
        <v>994</v>
      </c>
      <c r="K593" s="25" t="s">
        <v>878</v>
      </c>
      <c r="L593" s="25" t="s">
        <v>879</v>
      </c>
      <c r="M593" s="25">
        <v>88</v>
      </c>
      <c r="N593" s="25">
        <v>89</v>
      </c>
      <c r="O593" s="25">
        <v>90</v>
      </c>
      <c r="P593" s="25" t="s">
        <v>40</v>
      </c>
      <c r="Q593" s="25">
        <v>12</v>
      </c>
      <c r="R593" s="25"/>
      <c r="S593" s="25">
        <v>10</v>
      </c>
      <c r="T593" s="25">
        <v>16</v>
      </c>
      <c r="U593" s="25">
        <v>14</v>
      </c>
      <c r="V593" s="25">
        <v>14</v>
      </c>
      <c r="W593" s="25">
        <v>13</v>
      </c>
      <c r="X593" s="25">
        <v>10</v>
      </c>
      <c r="Y593" s="25" t="s">
        <v>53</v>
      </c>
      <c r="Z593" s="29">
        <v>59</v>
      </c>
      <c r="AA593" t="str">
        <f>D593&amp;" "&amp;C593</f>
        <v>MCCARTY JASON</v>
      </c>
    </row>
    <row r="594" spans="1:27" x14ac:dyDescent="0.25">
      <c r="A594">
        <v>3</v>
      </c>
      <c r="B594" t="s">
        <v>15</v>
      </c>
      <c r="C594" t="s">
        <v>187</v>
      </c>
      <c r="D594" t="s">
        <v>774</v>
      </c>
      <c r="E594" t="str">
        <f>AA594</f>
        <v>MCCARTY LARRY</v>
      </c>
      <c r="F594" t="s">
        <v>38</v>
      </c>
      <c r="G594">
        <v>1</v>
      </c>
      <c r="H594" t="b">
        <f>IF(G594&gt;2,"3 or More")</f>
        <v>0</v>
      </c>
      <c r="I594">
        <v>2</v>
      </c>
      <c r="J594">
        <v>1</v>
      </c>
      <c r="K594" t="s">
        <v>731</v>
      </c>
      <c r="L594" s="17">
        <v>44387</v>
      </c>
      <c r="M594">
        <v>88</v>
      </c>
      <c r="N594">
        <v>89</v>
      </c>
      <c r="O594">
        <v>90</v>
      </c>
      <c r="P594" t="s">
        <v>40</v>
      </c>
      <c r="Q594">
        <v>31</v>
      </c>
      <c r="S594">
        <v>10</v>
      </c>
      <c r="T594">
        <v>10</v>
      </c>
      <c r="U594">
        <v>6</v>
      </c>
      <c r="V594">
        <v>89</v>
      </c>
      <c r="W594">
        <v>89</v>
      </c>
      <c r="X594">
        <v>89</v>
      </c>
      <c r="Y594" t="s">
        <v>56</v>
      </c>
      <c r="Z594" s="23">
        <v>699</v>
      </c>
      <c r="AA594" t="str">
        <f>D594&amp;" "&amp;C594</f>
        <v>MCCARTY LARRY</v>
      </c>
    </row>
    <row r="595" spans="1:27" x14ac:dyDescent="0.25">
      <c r="A595">
        <v>1</v>
      </c>
      <c r="B595" t="s">
        <v>15</v>
      </c>
      <c r="C595" t="s">
        <v>281</v>
      </c>
      <c r="D595" t="s">
        <v>282</v>
      </c>
      <c r="E595" t="str">
        <f>AA595</f>
        <v>MCCLURE DARR</v>
      </c>
      <c r="F595" t="s">
        <v>49</v>
      </c>
      <c r="G595">
        <v>3</v>
      </c>
      <c r="H595" t="str">
        <f>IF(G595&gt;2,"3 or More")</f>
        <v>3 or More</v>
      </c>
      <c r="I595">
        <v>2</v>
      </c>
      <c r="J595">
        <v>1</v>
      </c>
      <c r="K595" t="s">
        <v>8</v>
      </c>
      <c r="L595" t="s">
        <v>270</v>
      </c>
      <c r="M595">
        <v>88</v>
      </c>
      <c r="N595">
        <v>89</v>
      </c>
      <c r="O595">
        <v>90</v>
      </c>
      <c r="P595" t="s">
        <v>40</v>
      </c>
      <c r="Q595">
        <v>10</v>
      </c>
      <c r="S595">
        <v>11</v>
      </c>
      <c r="T595">
        <v>10</v>
      </c>
      <c r="U595">
        <v>10</v>
      </c>
      <c r="V595">
        <v>11</v>
      </c>
      <c r="W595">
        <v>8</v>
      </c>
      <c r="X595">
        <v>10</v>
      </c>
      <c r="Y595" t="s">
        <v>59</v>
      </c>
      <c r="Z595" s="28">
        <v>658</v>
      </c>
      <c r="AA595" t="str">
        <f>D595&amp;" "&amp;C595</f>
        <v>MCCLURE DARR</v>
      </c>
    </row>
    <row r="596" spans="1:27" x14ac:dyDescent="0.25">
      <c r="A596">
        <v>3</v>
      </c>
      <c r="B596" t="s">
        <v>15</v>
      </c>
      <c r="C596" t="s">
        <v>281</v>
      </c>
      <c r="D596" t="s">
        <v>282</v>
      </c>
      <c r="E596" t="str">
        <f>AA596</f>
        <v>MCCLURE DARR</v>
      </c>
      <c r="F596" t="s">
        <v>49</v>
      </c>
      <c r="G596">
        <v>3</v>
      </c>
      <c r="H596" t="str">
        <f>IF(G596&gt;2,"3 or More")</f>
        <v>3 or More</v>
      </c>
      <c r="I596">
        <v>2</v>
      </c>
      <c r="J596">
        <v>1</v>
      </c>
      <c r="K596" t="s">
        <v>534</v>
      </c>
      <c r="L596" t="s">
        <v>535</v>
      </c>
      <c r="M596">
        <v>88</v>
      </c>
      <c r="N596">
        <v>89</v>
      </c>
      <c r="O596">
        <v>90</v>
      </c>
      <c r="P596" t="s">
        <v>40</v>
      </c>
      <c r="Q596">
        <v>11</v>
      </c>
      <c r="S596">
        <v>10</v>
      </c>
      <c r="T596">
        <v>6</v>
      </c>
      <c r="U596">
        <v>9</v>
      </c>
      <c r="V596">
        <v>15</v>
      </c>
      <c r="W596">
        <v>8</v>
      </c>
      <c r="X596">
        <v>13</v>
      </c>
      <c r="Y596" t="s">
        <v>59</v>
      </c>
      <c r="Z596" s="28">
        <v>658</v>
      </c>
      <c r="AA596" t="str">
        <f>D596&amp;" "&amp;C596</f>
        <v>MCCLURE DARR</v>
      </c>
    </row>
    <row r="597" spans="1:27" x14ac:dyDescent="0.25">
      <c r="A597">
        <v>3</v>
      </c>
      <c r="B597" t="s">
        <v>15</v>
      </c>
      <c r="C597" t="s">
        <v>281</v>
      </c>
      <c r="D597" t="s">
        <v>282</v>
      </c>
      <c r="E597" t="str">
        <f>AA597</f>
        <v>MCCLURE DARR</v>
      </c>
      <c r="F597" t="s">
        <v>49</v>
      </c>
      <c r="G597">
        <v>3</v>
      </c>
      <c r="H597" t="str">
        <f>IF(G597&gt;2,"3 or More")</f>
        <v>3 or More</v>
      </c>
      <c r="I597">
        <v>2</v>
      </c>
      <c r="J597">
        <v>1</v>
      </c>
      <c r="K597" t="s">
        <v>731</v>
      </c>
      <c r="L597" s="17">
        <v>44387</v>
      </c>
      <c r="M597">
        <v>88</v>
      </c>
      <c r="N597">
        <v>89</v>
      </c>
      <c r="O597">
        <v>90</v>
      </c>
      <c r="P597" t="s">
        <v>40</v>
      </c>
      <c r="Q597">
        <v>16</v>
      </c>
      <c r="S597">
        <v>10</v>
      </c>
      <c r="T597">
        <v>18</v>
      </c>
      <c r="U597">
        <v>18</v>
      </c>
      <c r="V597">
        <v>14</v>
      </c>
      <c r="W597">
        <v>15</v>
      </c>
      <c r="X597">
        <v>16</v>
      </c>
      <c r="Y597" t="s">
        <v>59</v>
      </c>
      <c r="Z597" s="23">
        <v>658</v>
      </c>
      <c r="AA597" t="str">
        <f>D597&amp;" "&amp;C597</f>
        <v>MCCLURE DARR</v>
      </c>
    </row>
    <row r="598" spans="1:27" x14ac:dyDescent="0.25">
      <c r="A598">
        <v>1</v>
      </c>
      <c r="B598" t="s">
        <v>15</v>
      </c>
      <c r="C598" t="s">
        <v>43</v>
      </c>
      <c r="D598" t="s">
        <v>44</v>
      </c>
      <c r="E598" t="str">
        <f>AA598</f>
        <v>MCCUTCHEON KEN</v>
      </c>
      <c r="F598" t="s">
        <v>45</v>
      </c>
      <c r="G598">
        <v>1</v>
      </c>
      <c r="H598" t="b">
        <f>IF(G598&gt;2,"3 or More")</f>
        <v>0</v>
      </c>
      <c r="I598">
        <v>3</v>
      </c>
      <c r="J598">
        <v>1</v>
      </c>
      <c r="K598" t="s">
        <v>4</v>
      </c>
      <c r="L598" t="s">
        <v>39</v>
      </c>
      <c r="M598">
        <v>88</v>
      </c>
      <c r="N598">
        <v>89</v>
      </c>
      <c r="O598">
        <v>90</v>
      </c>
      <c r="P598" t="s">
        <v>40</v>
      </c>
      <c r="Q598">
        <v>2</v>
      </c>
      <c r="S598">
        <v>27</v>
      </c>
      <c r="T598">
        <v>2</v>
      </c>
      <c r="U598">
        <v>4</v>
      </c>
      <c r="V598">
        <v>3</v>
      </c>
      <c r="W598">
        <v>1</v>
      </c>
      <c r="X598">
        <v>3</v>
      </c>
      <c r="Y598" t="s">
        <v>46</v>
      </c>
      <c r="Z598" s="28">
        <v>85</v>
      </c>
      <c r="AA598" t="str">
        <f>D598&amp;" "&amp;C598</f>
        <v>MCCUTCHEON KEN</v>
      </c>
    </row>
    <row r="599" spans="1:27" x14ac:dyDescent="0.25">
      <c r="A599">
        <v>1</v>
      </c>
      <c r="B599" t="s">
        <v>122</v>
      </c>
      <c r="C599" t="s">
        <v>266</v>
      </c>
      <c r="D599" t="s">
        <v>734</v>
      </c>
      <c r="E599" t="str">
        <f>AA599</f>
        <v>MCDANIEL GREG</v>
      </c>
      <c r="F599" t="s">
        <v>178</v>
      </c>
      <c r="G599">
        <v>1</v>
      </c>
      <c r="H599" t="b">
        <f>IF(G599&gt;2,"3 or More")</f>
        <v>0</v>
      </c>
      <c r="I599">
        <v>2</v>
      </c>
      <c r="J599">
        <v>1</v>
      </c>
      <c r="K599" t="s">
        <v>731</v>
      </c>
      <c r="L599" s="17">
        <v>44387</v>
      </c>
      <c r="M599">
        <v>88</v>
      </c>
      <c r="N599">
        <v>89</v>
      </c>
      <c r="O599">
        <v>90</v>
      </c>
      <c r="P599" t="s">
        <v>40</v>
      </c>
      <c r="Q599">
        <v>5</v>
      </c>
      <c r="S599">
        <v>21</v>
      </c>
      <c r="T599">
        <v>5</v>
      </c>
      <c r="U599">
        <v>6</v>
      </c>
      <c r="V599">
        <v>6</v>
      </c>
      <c r="W599">
        <v>3</v>
      </c>
      <c r="X599">
        <v>2</v>
      </c>
      <c r="Y599" t="s">
        <v>53</v>
      </c>
      <c r="Z599" s="23">
        <v>409</v>
      </c>
      <c r="AA599" t="str">
        <f>D599&amp;" "&amp;C599</f>
        <v>MCDANIEL GREG</v>
      </c>
    </row>
    <row r="600" spans="1:27" x14ac:dyDescent="0.25">
      <c r="A600">
        <v>6</v>
      </c>
      <c r="B600" t="s">
        <v>10</v>
      </c>
      <c r="C600" t="s">
        <v>606</v>
      </c>
      <c r="D600" t="s">
        <v>607</v>
      </c>
      <c r="E600" t="str">
        <f>AA600</f>
        <v>MCDOWELL TERRENCE</v>
      </c>
      <c r="F600" t="s">
        <v>49</v>
      </c>
      <c r="G600">
        <v>2</v>
      </c>
      <c r="H600" t="b">
        <f>IF(G600&gt;2,"3 or More")</f>
        <v>0</v>
      </c>
      <c r="I600">
        <v>2</v>
      </c>
      <c r="J600">
        <v>1</v>
      </c>
      <c r="K600" t="s">
        <v>534</v>
      </c>
      <c r="L600" t="s">
        <v>535</v>
      </c>
      <c r="M600">
        <v>88</v>
      </c>
      <c r="N600">
        <v>89</v>
      </c>
      <c r="O600">
        <v>90</v>
      </c>
      <c r="P600" t="s">
        <v>40</v>
      </c>
      <c r="Q600">
        <v>6</v>
      </c>
      <c r="S600">
        <v>19</v>
      </c>
      <c r="T600">
        <v>1</v>
      </c>
      <c r="U600">
        <v>7</v>
      </c>
      <c r="V600">
        <v>6</v>
      </c>
      <c r="W600">
        <v>5</v>
      </c>
      <c r="X600">
        <v>11</v>
      </c>
      <c r="Y600" t="s">
        <v>41</v>
      </c>
      <c r="Z600" s="28">
        <v>45</v>
      </c>
      <c r="AA600" t="str">
        <f>D600&amp;" "&amp;C600</f>
        <v>MCDOWELL TERRENCE</v>
      </c>
    </row>
    <row r="601" spans="1:27" x14ac:dyDescent="0.25">
      <c r="A601">
        <v>4</v>
      </c>
      <c r="B601" t="s">
        <v>10</v>
      </c>
      <c r="C601" t="s">
        <v>606</v>
      </c>
      <c r="D601" t="s">
        <v>607</v>
      </c>
      <c r="E601" t="str">
        <f>AA601</f>
        <v>MCDOWELL TERRENCE</v>
      </c>
      <c r="F601" t="s">
        <v>49</v>
      </c>
      <c r="G601">
        <v>2</v>
      </c>
      <c r="H601" t="b">
        <f>IF(G601&gt;2,"3 or More")</f>
        <v>0</v>
      </c>
      <c r="I601">
        <v>2</v>
      </c>
      <c r="J601">
        <v>1</v>
      </c>
      <c r="K601" t="s">
        <v>731</v>
      </c>
      <c r="L601" s="17">
        <v>44387</v>
      </c>
      <c r="M601">
        <v>88</v>
      </c>
      <c r="N601">
        <v>89</v>
      </c>
      <c r="O601">
        <v>90</v>
      </c>
      <c r="P601" t="s">
        <v>40</v>
      </c>
      <c r="Q601">
        <v>8</v>
      </c>
      <c r="S601">
        <v>15</v>
      </c>
      <c r="T601">
        <v>15</v>
      </c>
      <c r="U601">
        <v>6</v>
      </c>
      <c r="V601">
        <v>7</v>
      </c>
      <c r="W601">
        <v>11</v>
      </c>
      <c r="X601">
        <v>8</v>
      </c>
      <c r="Y601" t="s">
        <v>46</v>
      </c>
      <c r="Z601" s="23">
        <v>545</v>
      </c>
      <c r="AA601" t="str">
        <f>D601&amp;" "&amp;C601</f>
        <v>MCDOWELL TERRENCE</v>
      </c>
    </row>
    <row r="602" spans="1:27" x14ac:dyDescent="0.25">
      <c r="A602">
        <v>1</v>
      </c>
      <c r="B602" t="s">
        <v>11</v>
      </c>
      <c r="C602" t="s">
        <v>308</v>
      </c>
      <c r="D602" t="s">
        <v>311</v>
      </c>
      <c r="E602" t="str">
        <f>AA602</f>
        <v>MCELROY AL</v>
      </c>
      <c r="F602" t="s">
        <v>178</v>
      </c>
      <c r="G602">
        <v>3</v>
      </c>
      <c r="H602" t="str">
        <f>IF(G602&gt;2,"3 or More")</f>
        <v>3 or More</v>
      </c>
      <c r="I602">
        <v>2</v>
      </c>
      <c r="J602" t="s">
        <v>994</v>
      </c>
      <c r="K602" t="s">
        <v>8</v>
      </c>
      <c r="L602" t="s">
        <v>270</v>
      </c>
      <c r="M602">
        <v>88</v>
      </c>
      <c r="N602">
        <v>89</v>
      </c>
      <c r="O602">
        <v>90</v>
      </c>
      <c r="P602" t="s">
        <v>40</v>
      </c>
      <c r="Q602">
        <v>13</v>
      </c>
      <c r="S602">
        <v>10</v>
      </c>
      <c r="T602">
        <v>11</v>
      </c>
      <c r="U602">
        <v>1</v>
      </c>
      <c r="V602">
        <v>1</v>
      </c>
      <c r="W602">
        <v>89</v>
      </c>
      <c r="X602">
        <v>89</v>
      </c>
      <c r="Y602" t="s">
        <v>46</v>
      </c>
      <c r="Z602" s="28">
        <v>33</v>
      </c>
      <c r="AA602" t="str">
        <f>D602&amp;" "&amp;C602</f>
        <v>MCELROY AL</v>
      </c>
    </row>
    <row r="603" spans="1:27" x14ac:dyDescent="0.25">
      <c r="A603">
        <v>2</v>
      </c>
      <c r="B603" t="s">
        <v>11</v>
      </c>
      <c r="C603" t="s">
        <v>308</v>
      </c>
      <c r="D603" t="s">
        <v>311</v>
      </c>
      <c r="E603" t="str">
        <f>AA603</f>
        <v>MCELROY AL</v>
      </c>
      <c r="F603" t="s">
        <v>178</v>
      </c>
      <c r="G603">
        <v>3</v>
      </c>
      <c r="H603" t="str">
        <f>IF(G603&gt;2,"3 or More")</f>
        <v>3 or More</v>
      </c>
      <c r="I603">
        <v>2</v>
      </c>
      <c r="J603" t="s">
        <v>994</v>
      </c>
      <c r="K603" t="s">
        <v>731</v>
      </c>
      <c r="L603" s="17">
        <v>44387</v>
      </c>
      <c r="M603">
        <v>88</v>
      </c>
      <c r="N603">
        <v>89</v>
      </c>
      <c r="O603">
        <v>90</v>
      </c>
      <c r="P603" t="s">
        <v>40</v>
      </c>
      <c r="Q603">
        <v>3</v>
      </c>
      <c r="S603">
        <v>25</v>
      </c>
      <c r="T603">
        <v>5</v>
      </c>
      <c r="U603">
        <v>8</v>
      </c>
      <c r="V603">
        <v>1</v>
      </c>
      <c r="W603">
        <v>1</v>
      </c>
      <c r="X603">
        <v>2</v>
      </c>
      <c r="Y603" t="s">
        <v>46</v>
      </c>
      <c r="Z603" s="23">
        <v>33</v>
      </c>
      <c r="AA603" t="str">
        <f>D603&amp;" "&amp;C603</f>
        <v>MCELROY AL</v>
      </c>
    </row>
    <row r="604" spans="1:27" ht="14.4" x14ac:dyDescent="0.3">
      <c r="A604" s="25">
        <v>1</v>
      </c>
      <c r="B604" s="25" t="s">
        <v>11</v>
      </c>
      <c r="C604" s="25" t="s">
        <v>308</v>
      </c>
      <c r="D604" s="25" t="s">
        <v>311</v>
      </c>
      <c r="E604" t="str">
        <f>AA604</f>
        <v>MCELROY AL</v>
      </c>
      <c r="F604" s="25" t="s">
        <v>178</v>
      </c>
      <c r="G604" s="24">
        <v>3</v>
      </c>
      <c r="H604" t="str">
        <f>IF(G604&gt;2,"3 or More")</f>
        <v>3 or More</v>
      </c>
      <c r="I604" s="24">
        <v>1</v>
      </c>
      <c r="J604" t="s">
        <v>994</v>
      </c>
      <c r="K604" s="25" t="s">
        <v>878</v>
      </c>
      <c r="L604" s="25" t="s">
        <v>879</v>
      </c>
      <c r="M604" s="25">
        <v>88</v>
      </c>
      <c r="N604" s="25">
        <v>89</v>
      </c>
      <c r="O604" s="25">
        <v>90</v>
      </c>
      <c r="P604" s="25" t="s">
        <v>40</v>
      </c>
      <c r="Q604" s="25">
        <v>1</v>
      </c>
      <c r="R604" s="25"/>
      <c r="S604" s="25">
        <v>30</v>
      </c>
      <c r="T604" s="25">
        <v>8</v>
      </c>
      <c r="U604" s="25">
        <v>1</v>
      </c>
      <c r="V604" s="25">
        <v>1</v>
      </c>
      <c r="W604" s="25">
        <v>1</v>
      </c>
      <c r="X604" s="25">
        <v>1</v>
      </c>
      <c r="Y604" s="25" t="s">
        <v>46</v>
      </c>
      <c r="Z604" s="29">
        <v>33</v>
      </c>
      <c r="AA604" t="str">
        <f>D604&amp;" "&amp;C604</f>
        <v>MCELROY AL</v>
      </c>
    </row>
    <row r="605" spans="1:27" x14ac:dyDescent="0.25">
      <c r="A605">
        <v>1</v>
      </c>
      <c r="B605" t="s">
        <v>11</v>
      </c>
      <c r="C605" t="s">
        <v>536</v>
      </c>
      <c r="D605" t="s">
        <v>311</v>
      </c>
      <c r="E605" t="str">
        <f>AA605</f>
        <v>MCELROY ALBERT</v>
      </c>
      <c r="F605" t="s">
        <v>178</v>
      </c>
      <c r="G605">
        <v>1</v>
      </c>
      <c r="H605" t="b">
        <f>IF(G605&gt;2,"3 or More")</f>
        <v>0</v>
      </c>
      <c r="I605">
        <v>2</v>
      </c>
      <c r="J605">
        <v>1</v>
      </c>
      <c r="K605" t="s">
        <v>534</v>
      </c>
      <c r="L605" t="s">
        <v>535</v>
      </c>
      <c r="M605">
        <v>88</v>
      </c>
      <c r="N605">
        <v>89</v>
      </c>
      <c r="O605">
        <v>90</v>
      </c>
      <c r="P605" t="s">
        <v>40</v>
      </c>
      <c r="Q605">
        <v>2</v>
      </c>
      <c r="S605">
        <v>27</v>
      </c>
      <c r="T605">
        <v>1</v>
      </c>
      <c r="U605">
        <v>2</v>
      </c>
      <c r="V605">
        <v>1</v>
      </c>
      <c r="W605">
        <v>2</v>
      </c>
      <c r="X605">
        <v>2</v>
      </c>
      <c r="Y605" t="s">
        <v>46</v>
      </c>
      <c r="Z605" s="28">
        <v>33</v>
      </c>
      <c r="AA605" t="str">
        <f>D605&amp;" "&amp;C605</f>
        <v>MCELROY ALBERT</v>
      </c>
    </row>
    <row r="606" spans="1:27" x14ac:dyDescent="0.25">
      <c r="A606">
        <v>2</v>
      </c>
      <c r="B606" t="s">
        <v>122</v>
      </c>
      <c r="C606" t="s">
        <v>206</v>
      </c>
      <c r="D606" t="s">
        <v>311</v>
      </c>
      <c r="E606" t="str">
        <f>AA606</f>
        <v>MCELROY ERIC</v>
      </c>
      <c r="F606" t="s">
        <v>178</v>
      </c>
      <c r="G606">
        <v>1</v>
      </c>
      <c r="H606" t="b">
        <f>IF(G606&gt;2,"3 or More")</f>
        <v>0</v>
      </c>
      <c r="I606">
        <v>2</v>
      </c>
      <c r="J606">
        <v>1</v>
      </c>
      <c r="K606" t="s">
        <v>8</v>
      </c>
      <c r="L606" t="s">
        <v>270</v>
      </c>
      <c r="M606">
        <v>88</v>
      </c>
      <c r="N606">
        <v>89</v>
      </c>
      <c r="O606">
        <v>90</v>
      </c>
      <c r="P606" t="s">
        <v>40</v>
      </c>
      <c r="Q606">
        <v>7</v>
      </c>
      <c r="S606">
        <v>17</v>
      </c>
      <c r="T606">
        <v>5</v>
      </c>
      <c r="U606">
        <v>4</v>
      </c>
      <c r="V606">
        <v>0</v>
      </c>
      <c r="W606">
        <v>7</v>
      </c>
      <c r="X606">
        <v>7</v>
      </c>
      <c r="Y606" t="s">
        <v>56</v>
      </c>
      <c r="Z606" s="28">
        <v>765</v>
      </c>
      <c r="AA606" t="str">
        <f>D606&amp;" "&amp;C606</f>
        <v>MCELROY ERIC</v>
      </c>
    </row>
    <row r="607" spans="1:27" x14ac:dyDescent="0.25">
      <c r="A607">
        <v>3</v>
      </c>
      <c r="B607" t="s">
        <v>163</v>
      </c>
      <c r="C607" t="s">
        <v>81</v>
      </c>
      <c r="D607" t="s">
        <v>164</v>
      </c>
      <c r="E607" t="str">
        <f>AA607</f>
        <v>MCGINNIS MARK</v>
      </c>
      <c r="F607" t="s">
        <v>45</v>
      </c>
      <c r="G607">
        <v>1</v>
      </c>
      <c r="H607" t="b">
        <f>IF(G607&gt;2,"3 or More")</f>
        <v>0</v>
      </c>
      <c r="I607">
        <v>3</v>
      </c>
      <c r="J607">
        <v>1</v>
      </c>
      <c r="K607" t="s">
        <v>4</v>
      </c>
      <c r="L607" t="s">
        <v>39</v>
      </c>
      <c r="M607">
        <v>88</v>
      </c>
      <c r="N607">
        <v>89</v>
      </c>
      <c r="O607">
        <v>90</v>
      </c>
      <c r="P607" t="s">
        <v>40</v>
      </c>
      <c r="Q607">
        <v>1</v>
      </c>
      <c r="S607">
        <v>30</v>
      </c>
      <c r="T607">
        <v>1</v>
      </c>
      <c r="U607">
        <v>1</v>
      </c>
      <c r="V607">
        <v>1</v>
      </c>
      <c r="W607">
        <v>1</v>
      </c>
      <c r="X607">
        <v>2</v>
      </c>
      <c r="Y607" t="s">
        <v>41</v>
      </c>
      <c r="Z607" s="28">
        <v>675</v>
      </c>
      <c r="AA607" t="str">
        <f>D607&amp;" "&amp;C607</f>
        <v>MCGINNIS MARK</v>
      </c>
    </row>
    <row r="608" spans="1:27" x14ac:dyDescent="0.25">
      <c r="A608">
        <v>1</v>
      </c>
      <c r="B608" t="s">
        <v>11</v>
      </c>
      <c r="C608" t="s">
        <v>71</v>
      </c>
      <c r="D608" t="s">
        <v>99</v>
      </c>
      <c r="E608" t="str">
        <f>AA608</f>
        <v>MCKINNEY BOB</v>
      </c>
      <c r="F608" t="s">
        <v>45</v>
      </c>
      <c r="G608">
        <v>1</v>
      </c>
      <c r="H608" t="b">
        <f>IF(G608&gt;2,"3 or More")</f>
        <v>0</v>
      </c>
      <c r="I608">
        <v>3</v>
      </c>
      <c r="J608">
        <v>1</v>
      </c>
      <c r="K608" t="s">
        <v>4</v>
      </c>
      <c r="L608" t="s">
        <v>39</v>
      </c>
      <c r="M608">
        <v>88</v>
      </c>
      <c r="N608">
        <v>89</v>
      </c>
      <c r="O608">
        <v>90</v>
      </c>
      <c r="P608" t="s">
        <v>40</v>
      </c>
      <c r="Q608">
        <v>6</v>
      </c>
      <c r="S608">
        <v>19</v>
      </c>
      <c r="T608">
        <v>6</v>
      </c>
      <c r="U608">
        <v>6</v>
      </c>
      <c r="V608">
        <v>7</v>
      </c>
      <c r="W608">
        <v>5</v>
      </c>
      <c r="X608">
        <v>5</v>
      </c>
      <c r="Y608" t="s">
        <v>53</v>
      </c>
      <c r="Z608" s="28">
        <v>62</v>
      </c>
      <c r="AA608" t="str">
        <f>D608&amp;" "&amp;C608</f>
        <v>MCKINNEY BOB</v>
      </c>
    </row>
    <row r="609" spans="1:27" x14ac:dyDescent="0.25">
      <c r="A609">
        <v>6</v>
      </c>
      <c r="B609" t="s">
        <v>14</v>
      </c>
      <c r="C609" t="s">
        <v>81</v>
      </c>
      <c r="D609" t="s">
        <v>825</v>
      </c>
      <c r="E609" t="str">
        <f>AA609</f>
        <v>MCMILLAN MARK</v>
      </c>
      <c r="F609" t="s">
        <v>38</v>
      </c>
      <c r="G609">
        <v>1</v>
      </c>
      <c r="H609" t="b">
        <f>IF(G609&gt;2,"3 or More")</f>
        <v>0</v>
      </c>
      <c r="I609">
        <v>2</v>
      </c>
      <c r="J609">
        <v>1</v>
      </c>
      <c r="K609" t="s">
        <v>731</v>
      </c>
      <c r="L609" s="17">
        <v>44387</v>
      </c>
      <c r="M609">
        <v>88</v>
      </c>
      <c r="N609">
        <v>89</v>
      </c>
      <c r="O609">
        <v>90</v>
      </c>
      <c r="P609" t="s">
        <v>40</v>
      </c>
      <c r="Q609">
        <v>20</v>
      </c>
      <c r="S609">
        <v>10</v>
      </c>
      <c r="T609">
        <v>23</v>
      </c>
      <c r="U609">
        <v>27</v>
      </c>
      <c r="V609">
        <v>26</v>
      </c>
      <c r="W609">
        <v>20</v>
      </c>
      <c r="X609">
        <v>18</v>
      </c>
      <c r="Y609" t="s">
        <v>53</v>
      </c>
      <c r="Z609" s="23">
        <v>531</v>
      </c>
      <c r="AA609" t="str">
        <f>D609&amp;" "&amp;C609</f>
        <v>MCMILLAN MARK</v>
      </c>
    </row>
    <row r="610" spans="1:27" x14ac:dyDescent="0.25">
      <c r="A610">
        <v>1</v>
      </c>
      <c r="B610" t="s">
        <v>15</v>
      </c>
      <c r="C610" t="s">
        <v>119</v>
      </c>
      <c r="D610" t="s">
        <v>269</v>
      </c>
      <c r="E610" t="str">
        <f>AA610</f>
        <v>MCMURRY MIKE</v>
      </c>
      <c r="F610" t="s">
        <v>178</v>
      </c>
      <c r="G610">
        <v>1</v>
      </c>
      <c r="H610" t="b">
        <f>IF(G610&gt;2,"3 or More")</f>
        <v>0</v>
      </c>
      <c r="I610">
        <v>2</v>
      </c>
      <c r="J610">
        <v>1</v>
      </c>
      <c r="K610" t="s">
        <v>8</v>
      </c>
      <c r="L610" t="s">
        <v>270</v>
      </c>
      <c r="M610">
        <v>88</v>
      </c>
      <c r="N610">
        <v>89</v>
      </c>
      <c r="O610">
        <v>90</v>
      </c>
      <c r="P610" t="s">
        <v>40</v>
      </c>
      <c r="Q610">
        <v>1</v>
      </c>
      <c r="S610">
        <v>30</v>
      </c>
      <c r="T610">
        <v>2</v>
      </c>
      <c r="U610">
        <v>1</v>
      </c>
      <c r="V610">
        <v>1</v>
      </c>
      <c r="W610">
        <v>1</v>
      </c>
      <c r="X610">
        <v>2</v>
      </c>
      <c r="Y610" t="s">
        <v>41</v>
      </c>
      <c r="Z610" s="23" t="s">
        <v>271</v>
      </c>
      <c r="AA610" t="str">
        <f>D610&amp;" "&amp;C610</f>
        <v>MCMURRY MIKE</v>
      </c>
    </row>
    <row r="611" spans="1:27" x14ac:dyDescent="0.25">
      <c r="A611">
        <v>1</v>
      </c>
      <c r="B611" t="s">
        <v>122</v>
      </c>
      <c r="C611" t="s">
        <v>412</v>
      </c>
      <c r="D611" t="s">
        <v>413</v>
      </c>
      <c r="E611" t="str">
        <f>AA611</f>
        <v>MCROBERTS LANCE</v>
      </c>
      <c r="F611" t="s">
        <v>52</v>
      </c>
      <c r="G611">
        <v>1</v>
      </c>
      <c r="H611" t="b">
        <f>IF(G611&gt;2,"3 or More")</f>
        <v>0</v>
      </c>
      <c r="I611">
        <v>3</v>
      </c>
      <c r="J611">
        <v>1</v>
      </c>
      <c r="K611" t="s">
        <v>5</v>
      </c>
      <c r="L611" t="s">
        <v>394</v>
      </c>
      <c r="M611">
        <v>88</v>
      </c>
      <c r="N611">
        <v>89</v>
      </c>
      <c r="O611">
        <v>90</v>
      </c>
      <c r="P611" t="s">
        <v>40</v>
      </c>
      <c r="Q611">
        <v>20</v>
      </c>
      <c r="S611">
        <v>10</v>
      </c>
      <c r="T611">
        <v>14</v>
      </c>
      <c r="U611">
        <v>10</v>
      </c>
      <c r="V611">
        <v>0</v>
      </c>
      <c r="W611">
        <v>13</v>
      </c>
      <c r="X611">
        <v>89</v>
      </c>
      <c r="Y611" t="s">
        <v>59</v>
      </c>
      <c r="Z611" s="28">
        <v>712</v>
      </c>
      <c r="AA611" t="str">
        <f>D611&amp;" "&amp;C611</f>
        <v>MCROBERTS LANCE</v>
      </c>
    </row>
    <row r="612" spans="1:27" x14ac:dyDescent="0.25">
      <c r="A612">
        <v>2</v>
      </c>
      <c r="B612" t="s">
        <v>15</v>
      </c>
      <c r="C612" t="s">
        <v>71</v>
      </c>
      <c r="D612" t="s">
        <v>445</v>
      </c>
      <c r="E612" t="str">
        <f>AA612</f>
        <v>MEGDAL BOB</v>
      </c>
      <c r="F612" t="s">
        <v>52</v>
      </c>
      <c r="G612">
        <v>1</v>
      </c>
      <c r="H612" t="b">
        <f>IF(G612&gt;2,"3 or More")</f>
        <v>0</v>
      </c>
      <c r="I612">
        <v>3</v>
      </c>
      <c r="J612">
        <v>1</v>
      </c>
      <c r="K612" t="s">
        <v>5</v>
      </c>
      <c r="L612" t="s">
        <v>394</v>
      </c>
      <c r="M612">
        <v>88</v>
      </c>
      <c r="N612">
        <v>89</v>
      </c>
      <c r="O612">
        <v>90</v>
      </c>
      <c r="P612" t="s">
        <v>40</v>
      </c>
      <c r="Q612">
        <v>88</v>
      </c>
      <c r="S612">
        <v>10</v>
      </c>
      <c r="T612">
        <v>88</v>
      </c>
      <c r="U612">
        <v>89</v>
      </c>
      <c r="V612">
        <v>89</v>
      </c>
      <c r="W612">
        <v>89</v>
      </c>
      <c r="X612">
        <v>89</v>
      </c>
      <c r="Y612" t="s">
        <v>46</v>
      </c>
      <c r="Z612" s="28">
        <v>918</v>
      </c>
      <c r="AA612" t="str">
        <f>D612&amp;" "&amp;C612</f>
        <v>MEGDAL BOB</v>
      </c>
    </row>
    <row r="613" spans="1:27" x14ac:dyDescent="0.25">
      <c r="A613">
        <v>1</v>
      </c>
      <c r="B613" t="s">
        <v>122</v>
      </c>
      <c r="C613" t="s">
        <v>218</v>
      </c>
      <c r="D613" t="s">
        <v>405</v>
      </c>
      <c r="E613" t="str">
        <f>AA613</f>
        <v>MEINER DON</v>
      </c>
      <c r="F613" t="s">
        <v>52</v>
      </c>
      <c r="G613">
        <v>1</v>
      </c>
      <c r="H613" t="b">
        <f>IF(G613&gt;2,"3 or More")</f>
        <v>0</v>
      </c>
      <c r="I613">
        <v>3</v>
      </c>
      <c r="J613">
        <v>1</v>
      </c>
      <c r="K613" t="s">
        <v>5</v>
      </c>
      <c r="L613" t="s">
        <v>394</v>
      </c>
      <c r="M613">
        <v>88</v>
      </c>
      <c r="N613">
        <v>89</v>
      </c>
      <c r="O613">
        <v>90</v>
      </c>
      <c r="P613" t="s">
        <v>40</v>
      </c>
      <c r="Q613">
        <v>12</v>
      </c>
      <c r="S613">
        <v>10</v>
      </c>
      <c r="T613">
        <v>8</v>
      </c>
      <c r="U613">
        <v>7</v>
      </c>
      <c r="V613">
        <v>0</v>
      </c>
      <c r="W613">
        <v>17</v>
      </c>
      <c r="X613">
        <v>18</v>
      </c>
      <c r="Y613" t="s">
        <v>53</v>
      </c>
      <c r="Z613" s="28">
        <v>977</v>
      </c>
      <c r="AA613" t="str">
        <f>D613&amp;" "&amp;C613</f>
        <v>MEINER DON</v>
      </c>
    </row>
    <row r="614" spans="1:27" ht="14.4" x14ac:dyDescent="0.3">
      <c r="A614" s="25">
        <v>3</v>
      </c>
      <c r="B614" s="25" t="s">
        <v>140</v>
      </c>
      <c r="C614" s="25" t="s">
        <v>134</v>
      </c>
      <c r="D614" s="25" t="s">
        <v>906</v>
      </c>
      <c r="E614" t="str">
        <f>AA614</f>
        <v>MEUSLING JOHN</v>
      </c>
      <c r="F614" s="25" t="s">
        <v>49</v>
      </c>
      <c r="G614" s="24">
        <v>1</v>
      </c>
      <c r="H614" t="b">
        <f>IF(G614&gt;2,"3 or More")</f>
        <v>0</v>
      </c>
      <c r="I614" s="24">
        <v>1</v>
      </c>
      <c r="J614" s="24">
        <v>1</v>
      </c>
      <c r="K614" s="25" t="s">
        <v>878</v>
      </c>
      <c r="L614" s="25" t="s">
        <v>879</v>
      </c>
      <c r="M614" s="25">
        <v>88</v>
      </c>
      <c r="N614" s="25">
        <v>89</v>
      </c>
      <c r="O614" s="25">
        <v>90</v>
      </c>
      <c r="P614" s="25" t="s">
        <v>40</v>
      </c>
      <c r="Q614" s="25">
        <v>1</v>
      </c>
      <c r="R614" s="25"/>
      <c r="S614" s="25">
        <v>30</v>
      </c>
      <c r="T614" s="25">
        <v>1</v>
      </c>
      <c r="U614" s="25">
        <v>1</v>
      </c>
      <c r="V614" s="25">
        <v>0</v>
      </c>
      <c r="W614" s="25">
        <v>89</v>
      </c>
      <c r="X614" s="25">
        <v>89</v>
      </c>
      <c r="Y614" s="25" t="s">
        <v>348</v>
      </c>
      <c r="Z614" s="29">
        <v>536</v>
      </c>
      <c r="AA614" t="str">
        <f>D614&amp;" "&amp;C614</f>
        <v>MEUSLING JOHN</v>
      </c>
    </row>
    <row r="615" spans="1:27" ht="14.4" x14ac:dyDescent="0.3">
      <c r="A615" s="25">
        <v>8</v>
      </c>
      <c r="B615" s="25" t="s">
        <v>168</v>
      </c>
      <c r="C615" s="25" t="s">
        <v>339</v>
      </c>
      <c r="D615" s="25" t="s">
        <v>906</v>
      </c>
      <c r="E615" t="str">
        <f>AA615</f>
        <v>MEUSLING PAUL</v>
      </c>
      <c r="F615" s="25" t="s">
        <v>101</v>
      </c>
      <c r="G615" s="24">
        <v>1</v>
      </c>
      <c r="H615" t="b">
        <f>IF(G615&gt;2,"3 or More")</f>
        <v>0</v>
      </c>
      <c r="I615" s="24">
        <v>1</v>
      </c>
      <c r="J615" s="24">
        <v>1</v>
      </c>
      <c r="K615" s="25" t="s">
        <v>878</v>
      </c>
      <c r="L615" s="25" t="s">
        <v>879</v>
      </c>
      <c r="M615" s="25">
        <v>88</v>
      </c>
      <c r="N615" s="25">
        <v>89</v>
      </c>
      <c r="O615" s="25">
        <v>90</v>
      </c>
      <c r="P615" s="25" t="s">
        <v>40</v>
      </c>
      <c r="Q615" s="25">
        <v>17</v>
      </c>
      <c r="R615" s="25"/>
      <c r="S615" s="25">
        <v>10</v>
      </c>
      <c r="T615" s="25">
        <v>12</v>
      </c>
      <c r="U615" s="25">
        <v>89</v>
      </c>
      <c r="V615" s="25">
        <v>89</v>
      </c>
      <c r="W615" s="25">
        <v>89</v>
      </c>
      <c r="X615" s="25">
        <v>89</v>
      </c>
      <c r="Y615" s="25" t="s">
        <v>46</v>
      </c>
      <c r="Z615" s="29">
        <v>43</v>
      </c>
      <c r="AA615" t="str">
        <f>D615&amp;" "&amp;C615</f>
        <v>MEUSLING PAUL</v>
      </c>
    </row>
    <row r="616" spans="1:27" x14ac:dyDescent="0.25">
      <c r="A616">
        <v>3</v>
      </c>
      <c r="B616" t="s">
        <v>168</v>
      </c>
      <c r="C616" t="s">
        <v>119</v>
      </c>
      <c r="D616" t="s">
        <v>345</v>
      </c>
      <c r="E616" t="str">
        <f>AA616</f>
        <v>MIERAS MIKE</v>
      </c>
      <c r="F616" t="s">
        <v>178</v>
      </c>
      <c r="G616">
        <v>1</v>
      </c>
      <c r="H616" t="b">
        <f>IF(G616&gt;2,"3 or More")</f>
        <v>0</v>
      </c>
      <c r="I616">
        <v>2</v>
      </c>
      <c r="J616">
        <v>1</v>
      </c>
      <c r="K616" t="s">
        <v>8</v>
      </c>
      <c r="L616" t="s">
        <v>270</v>
      </c>
      <c r="M616">
        <v>88</v>
      </c>
      <c r="N616">
        <v>89</v>
      </c>
      <c r="O616">
        <v>90</v>
      </c>
      <c r="P616" t="s">
        <v>40</v>
      </c>
      <c r="Q616">
        <v>6</v>
      </c>
      <c r="S616">
        <v>19</v>
      </c>
      <c r="T616">
        <v>5</v>
      </c>
      <c r="U616">
        <v>6</v>
      </c>
      <c r="V616">
        <v>6</v>
      </c>
      <c r="W616">
        <v>89</v>
      </c>
      <c r="X616">
        <v>89</v>
      </c>
      <c r="Y616" t="s">
        <v>41</v>
      </c>
      <c r="Z616" s="28">
        <v>56</v>
      </c>
      <c r="AA616" t="str">
        <f>D616&amp;" "&amp;C616</f>
        <v>MIERAS MIKE</v>
      </c>
    </row>
    <row r="617" spans="1:27" x14ac:dyDescent="0.25">
      <c r="A617">
        <v>3</v>
      </c>
      <c r="B617" t="s">
        <v>168</v>
      </c>
      <c r="C617" t="s">
        <v>54</v>
      </c>
      <c r="D617" t="s">
        <v>169</v>
      </c>
      <c r="E617" t="str">
        <f>AA617</f>
        <v>MILANO JAMES</v>
      </c>
      <c r="F617" t="s">
        <v>38</v>
      </c>
      <c r="G617">
        <v>7</v>
      </c>
      <c r="H617" t="str">
        <f>IF(G617&gt;2,"3 or More")</f>
        <v>3 or More</v>
      </c>
      <c r="I617">
        <v>3</v>
      </c>
      <c r="J617" t="s">
        <v>994</v>
      </c>
      <c r="K617" t="s">
        <v>4</v>
      </c>
      <c r="L617" t="s">
        <v>39</v>
      </c>
      <c r="M617">
        <v>88</v>
      </c>
      <c r="N617">
        <v>89</v>
      </c>
      <c r="O617">
        <v>90</v>
      </c>
      <c r="P617" t="s">
        <v>40</v>
      </c>
      <c r="Q617">
        <v>1</v>
      </c>
      <c r="S617">
        <v>30</v>
      </c>
      <c r="T617">
        <v>5</v>
      </c>
      <c r="U617">
        <v>1</v>
      </c>
      <c r="V617">
        <v>1</v>
      </c>
      <c r="W617">
        <v>3</v>
      </c>
      <c r="X617">
        <v>4</v>
      </c>
      <c r="Y617" t="s">
        <v>41</v>
      </c>
      <c r="Z617" s="28">
        <v>63</v>
      </c>
      <c r="AA617" t="str">
        <f>D617&amp;" "&amp;C617</f>
        <v>MILANO JAMES</v>
      </c>
    </row>
    <row r="618" spans="1:27" x14ac:dyDescent="0.25">
      <c r="A618">
        <v>3</v>
      </c>
      <c r="B618" t="s">
        <v>168</v>
      </c>
      <c r="C618" t="s">
        <v>54</v>
      </c>
      <c r="D618" t="s">
        <v>169</v>
      </c>
      <c r="E618" t="str">
        <f>AA618</f>
        <v>MILANO JAMES</v>
      </c>
      <c r="F618" t="s">
        <v>38</v>
      </c>
      <c r="G618">
        <v>7</v>
      </c>
      <c r="H618" t="str">
        <f>IF(G618&gt;2,"3 or More")</f>
        <v>3 or More</v>
      </c>
      <c r="I618">
        <v>2</v>
      </c>
      <c r="J618" t="s">
        <v>994</v>
      </c>
      <c r="K618" t="s">
        <v>8</v>
      </c>
      <c r="L618" s="36" t="s">
        <v>270</v>
      </c>
      <c r="M618">
        <v>88</v>
      </c>
      <c r="N618">
        <v>89</v>
      </c>
      <c r="O618">
        <v>90</v>
      </c>
      <c r="P618" t="s">
        <v>40</v>
      </c>
      <c r="Q618">
        <v>4</v>
      </c>
      <c r="R618">
        <v>23</v>
      </c>
      <c r="T618">
        <v>4</v>
      </c>
      <c r="U618">
        <v>5</v>
      </c>
      <c r="V618">
        <v>3</v>
      </c>
      <c r="W618">
        <v>4</v>
      </c>
      <c r="X618">
        <v>2</v>
      </c>
      <c r="Y618" t="s">
        <v>41</v>
      </c>
      <c r="Z618" s="28">
        <v>63</v>
      </c>
      <c r="AA618" t="str">
        <f>D618&amp;" "&amp;C618</f>
        <v>MILANO JAMES</v>
      </c>
    </row>
    <row r="619" spans="1:27" x14ac:dyDescent="0.25">
      <c r="A619">
        <v>4</v>
      </c>
      <c r="B619" t="s">
        <v>168</v>
      </c>
      <c r="C619" t="s">
        <v>54</v>
      </c>
      <c r="D619" t="s">
        <v>169</v>
      </c>
      <c r="E619" t="str">
        <f>AA619</f>
        <v>MILANO JAMES</v>
      </c>
      <c r="F619" t="s">
        <v>38</v>
      </c>
      <c r="G619">
        <v>7</v>
      </c>
      <c r="H619" t="str">
        <f>IF(G619&gt;2,"3 or More")</f>
        <v>3 or More</v>
      </c>
      <c r="I619">
        <v>1</v>
      </c>
      <c r="J619" t="s">
        <v>994</v>
      </c>
      <c r="K619" t="s">
        <v>630</v>
      </c>
      <c r="L619" t="s">
        <v>631</v>
      </c>
      <c r="M619">
        <v>88</v>
      </c>
      <c r="N619">
        <v>89</v>
      </c>
      <c r="O619">
        <v>90</v>
      </c>
      <c r="P619" t="s">
        <v>40</v>
      </c>
      <c r="Q619">
        <v>1</v>
      </c>
      <c r="S619">
        <v>30</v>
      </c>
      <c r="T619">
        <v>1</v>
      </c>
      <c r="U619">
        <v>1</v>
      </c>
      <c r="V619">
        <v>1</v>
      </c>
      <c r="W619">
        <v>89</v>
      </c>
      <c r="X619">
        <v>89</v>
      </c>
      <c r="Y619" t="s">
        <v>41</v>
      </c>
      <c r="Z619" s="28">
        <v>63</v>
      </c>
      <c r="AA619" t="str">
        <f>D619&amp;" "&amp;C619</f>
        <v>MILANO JAMES</v>
      </c>
    </row>
    <row r="620" spans="1:27" x14ac:dyDescent="0.25">
      <c r="A620">
        <v>7</v>
      </c>
      <c r="B620" t="s">
        <v>168</v>
      </c>
      <c r="C620" t="s">
        <v>54</v>
      </c>
      <c r="D620" t="s">
        <v>169</v>
      </c>
      <c r="E620" t="str">
        <f>AA620</f>
        <v>MILANO JAMES</v>
      </c>
      <c r="F620" t="s">
        <v>38</v>
      </c>
      <c r="G620">
        <v>7</v>
      </c>
      <c r="H620" t="str">
        <f>IF(G620&gt;2,"3 or More")</f>
        <v>3 or More</v>
      </c>
      <c r="I620">
        <v>2</v>
      </c>
      <c r="J620" t="s">
        <v>994</v>
      </c>
      <c r="K620" t="s">
        <v>534</v>
      </c>
      <c r="L620" t="s">
        <v>535</v>
      </c>
      <c r="M620">
        <v>88</v>
      </c>
      <c r="N620">
        <v>89</v>
      </c>
      <c r="O620">
        <v>90</v>
      </c>
      <c r="P620" t="s">
        <v>40</v>
      </c>
      <c r="Q620">
        <v>1</v>
      </c>
      <c r="S620">
        <v>30</v>
      </c>
      <c r="T620">
        <v>2</v>
      </c>
      <c r="U620">
        <v>2</v>
      </c>
      <c r="V620">
        <v>1</v>
      </c>
      <c r="W620">
        <v>2</v>
      </c>
      <c r="X620">
        <v>1</v>
      </c>
      <c r="Y620" t="s">
        <v>41</v>
      </c>
      <c r="Z620" s="28">
        <v>63</v>
      </c>
      <c r="AA620" t="str">
        <f>D620&amp;" "&amp;C620</f>
        <v>MILANO JAMES</v>
      </c>
    </row>
    <row r="621" spans="1:27" x14ac:dyDescent="0.25">
      <c r="A621">
        <v>3</v>
      </c>
      <c r="B621" t="s">
        <v>168</v>
      </c>
      <c r="C621" t="s">
        <v>54</v>
      </c>
      <c r="D621" t="s">
        <v>169</v>
      </c>
      <c r="E621" t="str">
        <f>AA621</f>
        <v>MILANO JAMES</v>
      </c>
      <c r="F621" t="s">
        <v>38</v>
      </c>
      <c r="G621">
        <v>7</v>
      </c>
      <c r="H621" t="str">
        <f>IF(G621&gt;2,"3 or More")</f>
        <v>3 or More</v>
      </c>
      <c r="I621">
        <v>2</v>
      </c>
      <c r="J621" t="s">
        <v>994</v>
      </c>
      <c r="K621" t="s">
        <v>662</v>
      </c>
      <c r="L621" t="s">
        <v>663</v>
      </c>
      <c r="M621">
        <v>88</v>
      </c>
      <c r="N621">
        <v>89</v>
      </c>
      <c r="O621">
        <v>90</v>
      </c>
      <c r="P621" t="s">
        <v>40</v>
      </c>
      <c r="Q621">
        <v>2</v>
      </c>
      <c r="S621">
        <v>27</v>
      </c>
      <c r="T621">
        <v>5</v>
      </c>
      <c r="U621">
        <v>3</v>
      </c>
      <c r="V621">
        <v>4</v>
      </c>
      <c r="W621">
        <v>4</v>
      </c>
      <c r="X621">
        <v>3</v>
      </c>
      <c r="Y621" t="s">
        <v>41</v>
      </c>
      <c r="Z621" s="28">
        <v>63</v>
      </c>
      <c r="AA621" t="str">
        <f>D621&amp;" "&amp;C621</f>
        <v>MILANO JAMES</v>
      </c>
    </row>
    <row r="622" spans="1:27" x14ac:dyDescent="0.25">
      <c r="A622">
        <v>7</v>
      </c>
      <c r="B622" t="s">
        <v>168</v>
      </c>
      <c r="C622" t="s">
        <v>54</v>
      </c>
      <c r="D622" t="s">
        <v>169</v>
      </c>
      <c r="E622" t="str">
        <f>AA622</f>
        <v>MILANO JAMES</v>
      </c>
      <c r="F622" t="s">
        <v>38</v>
      </c>
      <c r="G622">
        <v>7</v>
      </c>
      <c r="H622" t="str">
        <f>IF(G622&gt;2,"3 or More")</f>
        <v>3 or More</v>
      </c>
      <c r="I622">
        <v>2</v>
      </c>
      <c r="J622" t="s">
        <v>994</v>
      </c>
      <c r="K622" t="s">
        <v>731</v>
      </c>
      <c r="L622" s="36">
        <v>44387</v>
      </c>
      <c r="M622">
        <v>88</v>
      </c>
      <c r="N622">
        <v>89</v>
      </c>
      <c r="O622">
        <v>90</v>
      </c>
      <c r="P622" t="s">
        <v>40</v>
      </c>
      <c r="Q622">
        <v>6</v>
      </c>
      <c r="R622">
        <v>19</v>
      </c>
      <c r="T622">
        <v>7</v>
      </c>
      <c r="U622">
        <v>6</v>
      </c>
      <c r="V622">
        <v>6</v>
      </c>
      <c r="W622">
        <v>6</v>
      </c>
      <c r="X622">
        <v>6</v>
      </c>
      <c r="Y622" t="s">
        <v>41</v>
      </c>
      <c r="Z622" s="23">
        <v>63</v>
      </c>
      <c r="AA622" t="str">
        <f>D622&amp;" "&amp;C622</f>
        <v>MILANO JAMES</v>
      </c>
    </row>
    <row r="623" spans="1:27" ht="14.4" x14ac:dyDescent="0.3">
      <c r="A623" s="25">
        <v>8</v>
      </c>
      <c r="B623" s="25" t="s">
        <v>168</v>
      </c>
      <c r="C623" s="25" t="s">
        <v>54</v>
      </c>
      <c r="D623" s="25" t="s">
        <v>169</v>
      </c>
      <c r="E623" t="str">
        <f>AA623</f>
        <v>MILANO JAMES</v>
      </c>
      <c r="F623" s="25" t="s">
        <v>38</v>
      </c>
      <c r="G623" s="24">
        <v>7</v>
      </c>
      <c r="H623" t="str">
        <f>IF(G623&gt;2,"3 or More")</f>
        <v>3 or More</v>
      </c>
      <c r="I623" s="24">
        <v>1</v>
      </c>
      <c r="J623" t="s">
        <v>994</v>
      </c>
      <c r="K623" s="25" t="s">
        <v>878</v>
      </c>
      <c r="L623" s="25" t="s">
        <v>879</v>
      </c>
      <c r="M623" s="25">
        <v>88</v>
      </c>
      <c r="N623" s="25">
        <v>89</v>
      </c>
      <c r="O623" s="25">
        <v>90</v>
      </c>
      <c r="P623" s="25" t="s">
        <v>40</v>
      </c>
      <c r="Q623" s="25">
        <v>2</v>
      </c>
      <c r="R623" s="25"/>
      <c r="S623" s="25">
        <v>27</v>
      </c>
      <c r="T623" s="25">
        <v>2</v>
      </c>
      <c r="U623" s="25">
        <v>3</v>
      </c>
      <c r="V623" s="25">
        <v>3</v>
      </c>
      <c r="W623" s="25">
        <v>4</v>
      </c>
      <c r="X623" s="25">
        <v>2</v>
      </c>
      <c r="Y623" s="25" t="s">
        <v>41</v>
      </c>
      <c r="Z623" s="29">
        <v>63</v>
      </c>
      <c r="AA623" t="str">
        <f>D623&amp;" "&amp;C623</f>
        <v>MILANO JAMES</v>
      </c>
    </row>
    <row r="624" spans="1:27" x14ac:dyDescent="0.25">
      <c r="A624">
        <v>5</v>
      </c>
      <c r="B624" t="s">
        <v>18</v>
      </c>
      <c r="C624" t="s">
        <v>136</v>
      </c>
      <c r="D624" t="s">
        <v>124</v>
      </c>
      <c r="E624" t="str">
        <f>AA624</f>
        <v>MILLER DOUG</v>
      </c>
      <c r="F624" t="s">
        <v>38</v>
      </c>
      <c r="G624">
        <v>4</v>
      </c>
      <c r="H624" t="str">
        <f>IF(G624&gt;2,"3 or More")</f>
        <v>3 or More</v>
      </c>
      <c r="I624">
        <v>1</v>
      </c>
      <c r="J624" t="s">
        <v>994</v>
      </c>
      <c r="K624" t="s">
        <v>630</v>
      </c>
      <c r="L624" t="s">
        <v>631</v>
      </c>
      <c r="M624">
        <v>88</v>
      </c>
      <c r="N624">
        <v>89</v>
      </c>
      <c r="O624">
        <v>90</v>
      </c>
      <c r="P624" t="s">
        <v>40</v>
      </c>
      <c r="Q624">
        <v>1</v>
      </c>
      <c r="S624">
        <v>30</v>
      </c>
      <c r="T624">
        <v>1</v>
      </c>
      <c r="U624">
        <v>1</v>
      </c>
      <c r="V624">
        <v>1</v>
      </c>
      <c r="W624">
        <v>89</v>
      </c>
      <c r="X624">
        <v>89</v>
      </c>
      <c r="Y624" t="s">
        <v>59</v>
      </c>
      <c r="Z624" s="28">
        <v>953</v>
      </c>
      <c r="AA624" t="str">
        <f>D624&amp;" "&amp;C624</f>
        <v>MILLER DOUG</v>
      </c>
    </row>
    <row r="625" spans="1:27" x14ac:dyDescent="0.25">
      <c r="A625">
        <v>4</v>
      </c>
      <c r="B625" t="s">
        <v>18</v>
      </c>
      <c r="C625" t="s">
        <v>136</v>
      </c>
      <c r="D625" t="s">
        <v>124</v>
      </c>
      <c r="E625" t="str">
        <f>AA625</f>
        <v>MILLER DOUG</v>
      </c>
      <c r="F625" t="s">
        <v>38</v>
      </c>
      <c r="G625">
        <v>4</v>
      </c>
      <c r="H625" t="str">
        <f>IF(G625&gt;2,"3 or More")</f>
        <v>3 or More</v>
      </c>
      <c r="I625">
        <v>2</v>
      </c>
      <c r="J625" t="s">
        <v>994</v>
      </c>
      <c r="K625" t="s">
        <v>534</v>
      </c>
      <c r="L625" t="s">
        <v>535</v>
      </c>
      <c r="M625">
        <v>88</v>
      </c>
      <c r="N625">
        <v>89</v>
      </c>
      <c r="O625">
        <v>90</v>
      </c>
      <c r="P625" t="s">
        <v>40</v>
      </c>
      <c r="Q625">
        <v>1</v>
      </c>
      <c r="S625">
        <v>30</v>
      </c>
      <c r="T625">
        <v>2</v>
      </c>
      <c r="U625">
        <v>2</v>
      </c>
      <c r="V625">
        <v>2</v>
      </c>
      <c r="W625">
        <v>1</v>
      </c>
      <c r="X625">
        <v>1</v>
      </c>
      <c r="Y625" t="s">
        <v>59</v>
      </c>
      <c r="Z625" s="28">
        <v>953</v>
      </c>
      <c r="AA625" t="str">
        <f>D625&amp;" "&amp;C625</f>
        <v>MILLER DOUG</v>
      </c>
    </row>
    <row r="626" spans="1:27" x14ac:dyDescent="0.25">
      <c r="A626">
        <v>5</v>
      </c>
      <c r="B626" t="s">
        <v>18</v>
      </c>
      <c r="C626" t="s">
        <v>136</v>
      </c>
      <c r="D626" t="s">
        <v>124</v>
      </c>
      <c r="E626" t="str">
        <f>AA626</f>
        <v>MILLER DOUG</v>
      </c>
      <c r="F626" t="s">
        <v>38</v>
      </c>
      <c r="G626">
        <v>4</v>
      </c>
      <c r="H626" t="str">
        <f>IF(G626&gt;2,"3 or More")</f>
        <v>3 or More</v>
      </c>
      <c r="I626">
        <v>2</v>
      </c>
      <c r="J626" t="s">
        <v>994</v>
      </c>
      <c r="K626" t="s">
        <v>731</v>
      </c>
      <c r="L626" s="17">
        <v>44387</v>
      </c>
      <c r="M626">
        <v>88</v>
      </c>
      <c r="N626">
        <v>89</v>
      </c>
      <c r="O626">
        <v>90</v>
      </c>
      <c r="P626" t="s">
        <v>40</v>
      </c>
      <c r="Q626">
        <v>2</v>
      </c>
      <c r="S626">
        <v>27</v>
      </c>
      <c r="T626">
        <v>2</v>
      </c>
      <c r="U626">
        <v>2</v>
      </c>
      <c r="V626">
        <v>1</v>
      </c>
      <c r="W626">
        <v>2</v>
      </c>
      <c r="X626">
        <v>2</v>
      </c>
      <c r="Y626" t="s">
        <v>59</v>
      </c>
      <c r="Z626" s="23">
        <v>953</v>
      </c>
      <c r="AA626" t="str">
        <f>D626&amp;" "&amp;C626</f>
        <v>MILLER DOUG</v>
      </c>
    </row>
    <row r="627" spans="1:27" ht="14.4" x14ac:dyDescent="0.3">
      <c r="A627" s="25">
        <v>7</v>
      </c>
      <c r="B627" s="25" t="s">
        <v>18</v>
      </c>
      <c r="C627" s="25" t="s">
        <v>136</v>
      </c>
      <c r="D627" s="25" t="s">
        <v>124</v>
      </c>
      <c r="E627" t="str">
        <f>AA627</f>
        <v>MILLER DOUG</v>
      </c>
      <c r="F627" s="25" t="s">
        <v>38</v>
      </c>
      <c r="G627" s="24">
        <v>4</v>
      </c>
      <c r="H627" t="str">
        <f>IF(G627&gt;2,"3 or More")</f>
        <v>3 or More</v>
      </c>
      <c r="I627" s="24">
        <v>1</v>
      </c>
      <c r="J627" t="s">
        <v>994</v>
      </c>
      <c r="K627" s="25" t="s">
        <v>878</v>
      </c>
      <c r="L627" s="25" t="s">
        <v>879</v>
      </c>
      <c r="M627" s="25">
        <v>88</v>
      </c>
      <c r="N627" s="25">
        <v>89</v>
      </c>
      <c r="O627" s="25">
        <v>90</v>
      </c>
      <c r="P627" s="25" t="s">
        <v>40</v>
      </c>
      <c r="Q627" s="25">
        <v>1</v>
      </c>
      <c r="R627" s="25"/>
      <c r="S627" s="25">
        <v>30</v>
      </c>
      <c r="T627" s="25">
        <v>1</v>
      </c>
      <c r="U627" s="25">
        <v>1</v>
      </c>
      <c r="V627" s="25">
        <v>1</v>
      </c>
      <c r="W627" s="25">
        <v>1</v>
      </c>
      <c r="X627" s="25">
        <v>1</v>
      </c>
      <c r="Y627" s="25" t="s">
        <v>59</v>
      </c>
      <c r="Z627" s="29">
        <v>953</v>
      </c>
      <c r="AA627" t="str">
        <f>D627&amp;" "&amp;C627</f>
        <v>MILLER DOUG</v>
      </c>
    </row>
    <row r="628" spans="1:27" ht="14.4" x14ac:dyDescent="0.3">
      <c r="A628">
        <v>4</v>
      </c>
      <c r="B628" t="s">
        <v>10</v>
      </c>
      <c r="C628" t="s">
        <v>206</v>
      </c>
      <c r="D628" t="s">
        <v>124</v>
      </c>
      <c r="E628" t="str">
        <f>AA628</f>
        <v>MILLER ERIC</v>
      </c>
      <c r="F628" t="s">
        <v>49</v>
      </c>
      <c r="G628" s="32">
        <v>1</v>
      </c>
      <c r="H628" t="b">
        <f>IF(G628&gt;2,"3 or More")</f>
        <v>0</v>
      </c>
      <c r="I628" s="32">
        <v>2</v>
      </c>
      <c r="J628" s="32">
        <v>1</v>
      </c>
      <c r="K628" t="s">
        <v>731</v>
      </c>
      <c r="L628" s="17">
        <v>44387</v>
      </c>
      <c r="M628">
        <v>88</v>
      </c>
      <c r="N628">
        <v>89</v>
      </c>
      <c r="O628">
        <v>90</v>
      </c>
      <c r="P628" t="s">
        <v>40</v>
      </c>
      <c r="Q628">
        <v>19</v>
      </c>
      <c r="S628">
        <v>10</v>
      </c>
      <c r="T628">
        <v>9</v>
      </c>
      <c r="U628">
        <v>12</v>
      </c>
      <c r="V628">
        <v>12</v>
      </c>
      <c r="W628">
        <v>89</v>
      </c>
      <c r="X628">
        <v>89</v>
      </c>
      <c r="Y628" t="s">
        <v>53</v>
      </c>
      <c r="Z628" s="23">
        <v>180</v>
      </c>
      <c r="AA628" t="str">
        <f>D628&amp;" "&amp;C628</f>
        <v>MILLER ERIC</v>
      </c>
    </row>
    <row r="629" spans="1:27" x14ac:dyDescent="0.25">
      <c r="A629">
        <v>2</v>
      </c>
      <c r="B629" t="s">
        <v>122</v>
      </c>
      <c r="C629" t="s">
        <v>123</v>
      </c>
      <c r="D629" t="s">
        <v>124</v>
      </c>
      <c r="E629" t="str">
        <f>AA629</f>
        <v>MILLER PHILLIP</v>
      </c>
      <c r="F629" t="s">
        <v>52</v>
      </c>
      <c r="G629">
        <v>3</v>
      </c>
      <c r="H629" t="str">
        <f>IF(G629&gt;2,"3 or More")</f>
        <v>3 or More</v>
      </c>
      <c r="I629">
        <v>3</v>
      </c>
      <c r="J629" t="s">
        <v>994</v>
      </c>
      <c r="K629" t="s">
        <v>4</v>
      </c>
      <c r="L629" t="s">
        <v>39</v>
      </c>
      <c r="M629">
        <v>88</v>
      </c>
      <c r="N629">
        <v>89</v>
      </c>
      <c r="O629">
        <v>90</v>
      </c>
      <c r="P629" t="s">
        <v>40</v>
      </c>
      <c r="Q629">
        <v>1</v>
      </c>
      <c r="S629">
        <v>30</v>
      </c>
      <c r="T629">
        <v>5</v>
      </c>
      <c r="U629">
        <v>2</v>
      </c>
      <c r="W629">
        <v>4</v>
      </c>
      <c r="X629">
        <v>0</v>
      </c>
      <c r="Y629" t="s">
        <v>59</v>
      </c>
      <c r="Z629" s="28">
        <v>922</v>
      </c>
      <c r="AA629" t="str">
        <f>D629&amp;" "&amp;C629</f>
        <v>MILLER PHILLIP</v>
      </c>
    </row>
    <row r="630" spans="1:27" x14ac:dyDescent="0.25">
      <c r="A630">
        <v>2</v>
      </c>
      <c r="B630" t="s">
        <v>122</v>
      </c>
      <c r="C630" t="s">
        <v>123</v>
      </c>
      <c r="D630" t="s">
        <v>124</v>
      </c>
      <c r="E630" t="str">
        <f>AA630</f>
        <v>MILLER PHILLIP</v>
      </c>
      <c r="F630" t="s">
        <v>52</v>
      </c>
      <c r="G630">
        <v>3</v>
      </c>
      <c r="H630" t="str">
        <f>IF(G630&gt;2,"3 or More")</f>
        <v>3 or More</v>
      </c>
      <c r="I630">
        <v>2</v>
      </c>
      <c r="J630" t="s">
        <v>994</v>
      </c>
      <c r="K630" t="s">
        <v>8</v>
      </c>
      <c r="L630" t="s">
        <v>270</v>
      </c>
      <c r="M630">
        <v>88</v>
      </c>
      <c r="N630">
        <v>89</v>
      </c>
      <c r="O630">
        <v>90</v>
      </c>
      <c r="P630" t="s">
        <v>40</v>
      </c>
      <c r="Q630">
        <v>3</v>
      </c>
      <c r="S630">
        <v>25</v>
      </c>
      <c r="T630">
        <v>6</v>
      </c>
      <c r="U630">
        <v>7</v>
      </c>
      <c r="W630">
        <v>12</v>
      </c>
      <c r="X630">
        <v>89</v>
      </c>
      <c r="Y630" t="s">
        <v>59</v>
      </c>
      <c r="Z630" s="28">
        <v>922</v>
      </c>
      <c r="AA630" t="str">
        <f>D630&amp;" "&amp;C630</f>
        <v>MILLER PHILLIP</v>
      </c>
    </row>
    <row r="631" spans="1:27" x14ac:dyDescent="0.25">
      <c r="A631">
        <v>1</v>
      </c>
      <c r="B631" t="s">
        <v>122</v>
      </c>
      <c r="C631" t="s">
        <v>123</v>
      </c>
      <c r="D631" t="s">
        <v>124</v>
      </c>
      <c r="E631" t="str">
        <f>AA631</f>
        <v>MILLER PHILLIP</v>
      </c>
      <c r="F631" t="s">
        <v>52</v>
      </c>
      <c r="G631">
        <v>3</v>
      </c>
      <c r="H631" t="str">
        <f>IF(G631&gt;2,"3 or More")</f>
        <v>3 or More</v>
      </c>
      <c r="I631">
        <v>3</v>
      </c>
      <c r="J631" t="s">
        <v>994</v>
      </c>
      <c r="K631" t="s">
        <v>5</v>
      </c>
      <c r="L631" t="s">
        <v>394</v>
      </c>
      <c r="M631">
        <v>88</v>
      </c>
      <c r="N631">
        <v>89</v>
      </c>
      <c r="O631">
        <v>90</v>
      </c>
      <c r="P631" t="s">
        <v>40</v>
      </c>
      <c r="Q631">
        <v>5</v>
      </c>
      <c r="S631">
        <v>21</v>
      </c>
      <c r="T631">
        <v>3</v>
      </c>
      <c r="U631">
        <v>1</v>
      </c>
      <c r="V631">
        <v>0</v>
      </c>
      <c r="W631">
        <v>18</v>
      </c>
      <c r="X631">
        <v>3</v>
      </c>
      <c r="Y631" t="s">
        <v>59</v>
      </c>
      <c r="Z631" s="28">
        <v>922</v>
      </c>
      <c r="AA631" t="str">
        <f>D631&amp;" "&amp;C631</f>
        <v>MILLER PHILLIP</v>
      </c>
    </row>
    <row r="632" spans="1:27" x14ac:dyDescent="0.25">
      <c r="A632">
        <v>4</v>
      </c>
      <c r="B632" t="s">
        <v>14</v>
      </c>
      <c r="C632" t="s">
        <v>708</v>
      </c>
      <c r="D632" t="s">
        <v>709</v>
      </c>
      <c r="E632" t="str">
        <f>AA632</f>
        <v>MINSTER WARREN</v>
      </c>
      <c r="F632" t="s">
        <v>69</v>
      </c>
      <c r="G632">
        <v>1</v>
      </c>
      <c r="H632" t="b">
        <f>IF(G632&gt;2,"3 or More")</f>
        <v>0</v>
      </c>
      <c r="I632">
        <v>2</v>
      </c>
      <c r="J632">
        <v>1</v>
      </c>
      <c r="K632" t="s">
        <v>662</v>
      </c>
      <c r="L632" t="s">
        <v>663</v>
      </c>
      <c r="M632">
        <v>88</v>
      </c>
      <c r="N632">
        <v>89</v>
      </c>
      <c r="O632">
        <v>90</v>
      </c>
      <c r="P632" t="s">
        <v>40</v>
      </c>
      <c r="Q632">
        <v>4</v>
      </c>
      <c r="S632">
        <v>23</v>
      </c>
      <c r="T632">
        <v>3</v>
      </c>
      <c r="U632">
        <v>3</v>
      </c>
      <c r="V632">
        <v>2</v>
      </c>
      <c r="W632">
        <v>5</v>
      </c>
      <c r="X632">
        <v>4</v>
      </c>
      <c r="Y632" t="s">
        <v>53</v>
      </c>
      <c r="Z632" s="23" t="s">
        <v>710</v>
      </c>
      <c r="AA632" t="str">
        <f>D632&amp;" "&amp;C632</f>
        <v>MINSTER WARREN</v>
      </c>
    </row>
    <row r="633" spans="1:27" x14ac:dyDescent="0.25">
      <c r="A633">
        <v>5</v>
      </c>
      <c r="B633" t="s">
        <v>13</v>
      </c>
      <c r="C633" t="s">
        <v>715</v>
      </c>
      <c r="D633" t="s">
        <v>715</v>
      </c>
      <c r="E633" t="str">
        <f>AA633</f>
        <v>MISC MISC</v>
      </c>
      <c r="F633" t="s">
        <v>52</v>
      </c>
      <c r="G633">
        <v>1</v>
      </c>
      <c r="H633" t="b">
        <f>IF(G633&gt;2,"3 or More")</f>
        <v>0</v>
      </c>
      <c r="I633">
        <v>2</v>
      </c>
      <c r="J633">
        <v>1</v>
      </c>
      <c r="K633" t="s">
        <v>662</v>
      </c>
      <c r="L633" t="s">
        <v>663</v>
      </c>
      <c r="M633">
        <v>88</v>
      </c>
      <c r="N633">
        <v>89</v>
      </c>
      <c r="O633">
        <v>90</v>
      </c>
      <c r="P633" t="s">
        <v>40</v>
      </c>
      <c r="Q633">
        <v>1</v>
      </c>
      <c r="S633">
        <v>30</v>
      </c>
      <c r="T633">
        <v>1</v>
      </c>
      <c r="U633">
        <v>1</v>
      </c>
      <c r="V633">
        <v>1</v>
      </c>
      <c r="W633">
        <v>1</v>
      </c>
      <c r="X633">
        <v>1</v>
      </c>
      <c r="Y633" t="s">
        <v>59</v>
      </c>
      <c r="Z633" s="28">
        <v>25</v>
      </c>
      <c r="AA633" t="str">
        <f>D633&amp;" "&amp;C633</f>
        <v>MISC MISC</v>
      </c>
    </row>
    <row r="634" spans="1:27" ht="14.4" x14ac:dyDescent="0.3">
      <c r="A634" s="25">
        <v>5</v>
      </c>
      <c r="B634" s="25" t="s">
        <v>163</v>
      </c>
      <c r="C634" s="25" t="s">
        <v>199</v>
      </c>
      <c r="D634" s="25" t="s">
        <v>551</v>
      </c>
      <c r="E634" t="str">
        <f>AA634</f>
        <v>MITCHELL MATT</v>
      </c>
      <c r="F634" s="25" t="s">
        <v>101</v>
      </c>
      <c r="G634" s="24">
        <v>1</v>
      </c>
      <c r="H634" t="b">
        <f>IF(G634&gt;2,"3 or More")</f>
        <v>0</v>
      </c>
      <c r="I634" s="24">
        <v>1</v>
      </c>
      <c r="J634" s="24">
        <v>1</v>
      </c>
      <c r="K634" s="25" t="s">
        <v>878</v>
      </c>
      <c r="L634" s="25" t="s">
        <v>879</v>
      </c>
      <c r="M634" s="25">
        <v>88</v>
      </c>
      <c r="N634" s="25">
        <v>89</v>
      </c>
      <c r="O634" s="25">
        <v>90</v>
      </c>
      <c r="P634" s="25" t="s">
        <v>40</v>
      </c>
      <c r="Q634" s="25">
        <v>10</v>
      </c>
      <c r="R634" s="25"/>
      <c r="S634" s="25">
        <v>11</v>
      </c>
      <c r="T634" s="25">
        <v>14</v>
      </c>
      <c r="U634" s="25">
        <v>13</v>
      </c>
      <c r="V634" s="25">
        <v>11</v>
      </c>
      <c r="W634" s="25">
        <v>11</v>
      </c>
      <c r="X634" s="25">
        <v>11</v>
      </c>
      <c r="Y634" s="25" t="s">
        <v>348</v>
      </c>
      <c r="Z634" s="29">
        <v>392</v>
      </c>
      <c r="AA634" t="str">
        <f>D634&amp;" "&amp;C634</f>
        <v>MITCHELL MATT</v>
      </c>
    </row>
    <row r="635" spans="1:27" x14ac:dyDescent="0.25">
      <c r="A635">
        <v>3</v>
      </c>
      <c r="B635" t="s">
        <v>15</v>
      </c>
      <c r="C635" t="s">
        <v>96</v>
      </c>
      <c r="D635" t="s">
        <v>551</v>
      </c>
      <c r="E635" t="str">
        <f>AA635</f>
        <v>MITCHELL STEVE</v>
      </c>
      <c r="F635" t="s">
        <v>101</v>
      </c>
      <c r="G635">
        <v>2</v>
      </c>
      <c r="H635" t="b">
        <f>IF(G635&gt;2,"3 or More")</f>
        <v>0</v>
      </c>
      <c r="I635">
        <v>2</v>
      </c>
      <c r="J635">
        <v>1</v>
      </c>
      <c r="K635" t="s">
        <v>534</v>
      </c>
      <c r="L635" t="s">
        <v>535</v>
      </c>
      <c r="M635">
        <v>88</v>
      </c>
      <c r="N635">
        <v>89</v>
      </c>
      <c r="O635">
        <v>90</v>
      </c>
      <c r="P635" t="s">
        <v>40</v>
      </c>
      <c r="Q635">
        <v>1</v>
      </c>
      <c r="S635">
        <v>30</v>
      </c>
      <c r="T635">
        <v>1</v>
      </c>
      <c r="U635">
        <v>1</v>
      </c>
      <c r="V635">
        <v>1</v>
      </c>
      <c r="W635">
        <v>2</v>
      </c>
      <c r="X635">
        <v>2</v>
      </c>
      <c r="Y635" t="s">
        <v>59</v>
      </c>
      <c r="Z635" s="28">
        <v>815</v>
      </c>
      <c r="AA635" t="str">
        <f>D635&amp;" "&amp;C635</f>
        <v>MITCHELL STEVE</v>
      </c>
    </row>
    <row r="636" spans="1:27" x14ac:dyDescent="0.25">
      <c r="A636">
        <v>3</v>
      </c>
      <c r="B636" t="s">
        <v>15</v>
      </c>
      <c r="C636" t="s">
        <v>96</v>
      </c>
      <c r="D636" t="s">
        <v>551</v>
      </c>
      <c r="E636" t="str">
        <f>AA636</f>
        <v>MITCHELL STEVE</v>
      </c>
      <c r="F636" t="s">
        <v>101</v>
      </c>
      <c r="G636">
        <v>2</v>
      </c>
      <c r="H636" t="b">
        <f>IF(G636&gt;2,"3 or More")</f>
        <v>0</v>
      </c>
      <c r="I636">
        <v>2</v>
      </c>
      <c r="J636">
        <v>1</v>
      </c>
      <c r="K636" t="s">
        <v>731</v>
      </c>
      <c r="L636" s="17">
        <v>44387</v>
      </c>
      <c r="M636">
        <v>88</v>
      </c>
      <c r="N636">
        <v>89</v>
      </c>
      <c r="O636">
        <v>90</v>
      </c>
      <c r="P636" t="s">
        <v>40</v>
      </c>
      <c r="Q636">
        <v>1</v>
      </c>
      <c r="S636">
        <v>30</v>
      </c>
      <c r="T636">
        <v>1</v>
      </c>
      <c r="U636">
        <v>1</v>
      </c>
      <c r="V636">
        <v>1</v>
      </c>
      <c r="W636">
        <v>3</v>
      </c>
      <c r="X636">
        <v>3</v>
      </c>
      <c r="Y636" t="s">
        <v>59</v>
      </c>
      <c r="Z636" s="23">
        <v>815</v>
      </c>
      <c r="AA636" t="str">
        <f>D636&amp;" "&amp;C636</f>
        <v>MITCHELL STEVE</v>
      </c>
    </row>
    <row r="637" spans="1:27" x14ac:dyDescent="0.25">
      <c r="A637">
        <v>2</v>
      </c>
      <c r="B637" t="s">
        <v>15</v>
      </c>
      <c r="C637" t="s">
        <v>96</v>
      </c>
      <c r="D637" t="s">
        <v>440</v>
      </c>
      <c r="E637" t="str">
        <f>AA637</f>
        <v>MIZRAHI STEVE</v>
      </c>
      <c r="F637" t="s">
        <v>52</v>
      </c>
      <c r="G637">
        <v>1</v>
      </c>
      <c r="H637" t="b">
        <f>IF(G637&gt;2,"3 or More")</f>
        <v>0</v>
      </c>
      <c r="I637">
        <v>3</v>
      </c>
      <c r="J637">
        <v>1</v>
      </c>
      <c r="K637" t="s">
        <v>5</v>
      </c>
      <c r="L637" t="s">
        <v>394</v>
      </c>
      <c r="M637">
        <v>88</v>
      </c>
      <c r="N637">
        <v>89</v>
      </c>
      <c r="O637">
        <v>90</v>
      </c>
      <c r="P637" t="s">
        <v>40</v>
      </c>
      <c r="Q637">
        <v>14</v>
      </c>
      <c r="S637">
        <v>10</v>
      </c>
      <c r="T637">
        <v>17</v>
      </c>
      <c r="U637">
        <v>17</v>
      </c>
      <c r="V637">
        <v>13</v>
      </c>
      <c r="W637">
        <v>17</v>
      </c>
      <c r="X637">
        <v>13</v>
      </c>
      <c r="Y637" t="s">
        <v>53</v>
      </c>
      <c r="Z637" s="28">
        <v>573</v>
      </c>
      <c r="AA637" t="str">
        <f>D637&amp;" "&amp;C637</f>
        <v>MIZRAHI STEVE</v>
      </c>
    </row>
    <row r="638" spans="1:27" x14ac:dyDescent="0.25">
      <c r="A638">
        <v>3</v>
      </c>
      <c r="B638" t="s">
        <v>15</v>
      </c>
      <c r="C638" t="s">
        <v>119</v>
      </c>
      <c r="D638" t="s">
        <v>758</v>
      </c>
      <c r="E638" t="str">
        <f>AA638</f>
        <v>MOHRBACKER MIKE</v>
      </c>
      <c r="F638" t="s">
        <v>38</v>
      </c>
      <c r="G638">
        <v>1</v>
      </c>
      <c r="H638" t="b">
        <f>IF(G638&gt;2,"3 or More")</f>
        <v>0</v>
      </c>
      <c r="I638">
        <v>2</v>
      </c>
      <c r="J638">
        <v>1</v>
      </c>
      <c r="K638" t="s">
        <v>731</v>
      </c>
      <c r="L638" s="17">
        <v>44387</v>
      </c>
      <c r="M638">
        <v>88</v>
      </c>
      <c r="N638">
        <v>89</v>
      </c>
      <c r="O638">
        <v>90</v>
      </c>
      <c r="P638" t="s">
        <v>40</v>
      </c>
      <c r="Q638">
        <v>6</v>
      </c>
      <c r="S638">
        <v>19</v>
      </c>
      <c r="T638">
        <v>7</v>
      </c>
      <c r="U638">
        <v>9</v>
      </c>
      <c r="V638">
        <v>18</v>
      </c>
      <c r="W638">
        <v>1</v>
      </c>
      <c r="X638">
        <v>1</v>
      </c>
      <c r="Y638" t="s">
        <v>59</v>
      </c>
      <c r="Z638" s="23">
        <v>781</v>
      </c>
      <c r="AA638" t="str">
        <f>D638&amp;" "&amp;C638</f>
        <v>MOHRBACKER MIKE</v>
      </c>
    </row>
    <row r="639" spans="1:27" x14ac:dyDescent="0.25">
      <c r="A639">
        <v>2</v>
      </c>
      <c r="B639" t="s">
        <v>19</v>
      </c>
      <c r="C639" t="s">
        <v>541</v>
      </c>
      <c r="D639" t="s">
        <v>542</v>
      </c>
      <c r="E639" t="str">
        <f>AA639</f>
        <v>MONTGOMERY KYLE</v>
      </c>
      <c r="F639" t="s">
        <v>38</v>
      </c>
      <c r="G639">
        <v>4</v>
      </c>
      <c r="H639" t="str">
        <f>IF(G639&gt;2,"3 or More")</f>
        <v>3 or More</v>
      </c>
      <c r="I639">
        <v>1</v>
      </c>
      <c r="J639" t="s">
        <v>994</v>
      </c>
      <c r="K639" t="s">
        <v>630</v>
      </c>
      <c r="L639" t="s">
        <v>631</v>
      </c>
      <c r="M639">
        <v>88</v>
      </c>
      <c r="N639">
        <v>89</v>
      </c>
      <c r="O639">
        <v>90</v>
      </c>
      <c r="P639" t="s">
        <v>40</v>
      </c>
      <c r="Q639">
        <v>4</v>
      </c>
      <c r="S639">
        <v>23</v>
      </c>
      <c r="T639">
        <v>4</v>
      </c>
      <c r="U639">
        <v>4</v>
      </c>
      <c r="V639">
        <v>4</v>
      </c>
      <c r="W639">
        <v>89</v>
      </c>
      <c r="X639">
        <v>89</v>
      </c>
      <c r="Y639" t="s">
        <v>59</v>
      </c>
      <c r="Z639" s="23" t="s">
        <v>635</v>
      </c>
      <c r="AA639" t="str">
        <f>D639&amp;" "&amp;C639</f>
        <v>MONTGOMERY KYLE</v>
      </c>
    </row>
    <row r="640" spans="1:27" x14ac:dyDescent="0.25">
      <c r="A640">
        <v>1</v>
      </c>
      <c r="B640" t="s">
        <v>19</v>
      </c>
      <c r="C640" t="s">
        <v>541</v>
      </c>
      <c r="D640" t="s">
        <v>542</v>
      </c>
      <c r="E640" t="str">
        <f>AA640</f>
        <v>MONTGOMERY KYLE</v>
      </c>
      <c r="F640" t="s">
        <v>38</v>
      </c>
      <c r="G640">
        <v>4</v>
      </c>
      <c r="H640" t="str">
        <f>IF(G640&gt;2,"3 or More")</f>
        <v>3 or More</v>
      </c>
      <c r="I640">
        <v>2</v>
      </c>
      <c r="J640" t="s">
        <v>994</v>
      </c>
      <c r="K640" t="s">
        <v>534</v>
      </c>
      <c r="L640" t="s">
        <v>535</v>
      </c>
      <c r="M640">
        <v>88</v>
      </c>
      <c r="N640">
        <v>89</v>
      </c>
      <c r="O640">
        <v>90</v>
      </c>
      <c r="P640" t="s">
        <v>40</v>
      </c>
      <c r="Q640">
        <v>4</v>
      </c>
      <c r="S640">
        <v>23</v>
      </c>
      <c r="T640">
        <v>4</v>
      </c>
      <c r="U640">
        <v>4</v>
      </c>
      <c r="V640">
        <v>4</v>
      </c>
      <c r="W640">
        <v>4</v>
      </c>
      <c r="X640">
        <v>4</v>
      </c>
      <c r="Y640" t="s">
        <v>59</v>
      </c>
      <c r="Z640" s="28">
        <v>50</v>
      </c>
      <c r="AA640" t="str">
        <f>D640&amp;" "&amp;C640</f>
        <v>MONTGOMERY KYLE</v>
      </c>
    </row>
    <row r="641" spans="1:27" x14ac:dyDescent="0.25">
      <c r="A641">
        <v>2</v>
      </c>
      <c r="B641" t="s">
        <v>19</v>
      </c>
      <c r="C641" t="s">
        <v>541</v>
      </c>
      <c r="D641" t="s">
        <v>542</v>
      </c>
      <c r="E641" t="str">
        <f>AA641</f>
        <v>MONTGOMERY KYLE</v>
      </c>
      <c r="F641" t="s">
        <v>38</v>
      </c>
      <c r="G641">
        <v>4</v>
      </c>
      <c r="H641" t="str">
        <f>IF(G641&gt;2,"3 or More")</f>
        <v>3 or More</v>
      </c>
      <c r="I641">
        <v>2</v>
      </c>
      <c r="J641" t="s">
        <v>994</v>
      </c>
      <c r="K641" t="s">
        <v>731</v>
      </c>
      <c r="L641" s="17">
        <v>44387</v>
      </c>
      <c r="M641">
        <v>88</v>
      </c>
      <c r="N641">
        <v>89</v>
      </c>
      <c r="O641">
        <v>90</v>
      </c>
      <c r="P641" t="s">
        <v>40</v>
      </c>
      <c r="Q641">
        <v>5</v>
      </c>
      <c r="S641">
        <v>21</v>
      </c>
      <c r="T641">
        <v>6</v>
      </c>
      <c r="U641">
        <v>6</v>
      </c>
      <c r="V641">
        <v>5</v>
      </c>
      <c r="W641">
        <v>4</v>
      </c>
      <c r="X641">
        <v>5</v>
      </c>
      <c r="Y641" t="s">
        <v>59</v>
      </c>
      <c r="Z641" s="23" t="s">
        <v>635</v>
      </c>
      <c r="AA641" t="str">
        <f>D641&amp;" "&amp;C641</f>
        <v>MONTGOMERY KYLE</v>
      </c>
    </row>
    <row r="642" spans="1:27" ht="14.4" x14ac:dyDescent="0.3">
      <c r="A642" s="25">
        <v>1</v>
      </c>
      <c r="B642" s="25" t="s">
        <v>19</v>
      </c>
      <c r="C642" s="25" t="s">
        <v>541</v>
      </c>
      <c r="D642" s="25" t="s">
        <v>542</v>
      </c>
      <c r="E642" t="str">
        <f>AA642</f>
        <v>MONTGOMERY KYLE</v>
      </c>
      <c r="F642" s="25" t="s">
        <v>38</v>
      </c>
      <c r="G642" s="24">
        <v>4</v>
      </c>
      <c r="H642" t="str">
        <f>IF(G642&gt;2,"3 or More")</f>
        <v>3 or More</v>
      </c>
      <c r="I642" s="24">
        <v>1</v>
      </c>
      <c r="J642" t="s">
        <v>994</v>
      </c>
      <c r="K642" s="25" t="s">
        <v>878</v>
      </c>
      <c r="L642" s="25" t="s">
        <v>879</v>
      </c>
      <c r="M642" s="25">
        <v>88</v>
      </c>
      <c r="N642" s="25">
        <v>89</v>
      </c>
      <c r="O642" s="25">
        <v>90</v>
      </c>
      <c r="P642" s="25" t="s">
        <v>40</v>
      </c>
      <c r="Q642" s="25">
        <v>6</v>
      </c>
      <c r="R642" s="25"/>
      <c r="S642" s="25">
        <v>19</v>
      </c>
      <c r="T642" s="25">
        <v>4</v>
      </c>
      <c r="U642" s="25">
        <v>6</v>
      </c>
      <c r="V642" s="25">
        <v>6</v>
      </c>
      <c r="W642" s="25">
        <v>5</v>
      </c>
      <c r="X642" s="25">
        <v>6</v>
      </c>
      <c r="Y642" s="25" t="s">
        <v>59</v>
      </c>
      <c r="Z642" s="27" t="s">
        <v>635</v>
      </c>
      <c r="AA642" t="str">
        <f>D642&amp;" "&amp;C642</f>
        <v>MONTGOMERY KYLE</v>
      </c>
    </row>
    <row r="643" spans="1:27" x14ac:dyDescent="0.25">
      <c r="A643">
        <v>6</v>
      </c>
      <c r="B643" t="s">
        <v>14</v>
      </c>
      <c r="C643" t="s">
        <v>341</v>
      </c>
      <c r="D643" t="s">
        <v>833</v>
      </c>
      <c r="E643" t="str">
        <f>AA643</f>
        <v>MOONEY JIM</v>
      </c>
      <c r="F643" t="s">
        <v>69</v>
      </c>
      <c r="G643">
        <v>1</v>
      </c>
      <c r="H643" t="b">
        <f>IF(G643&gt;2,"3 or More")</f>
        <v>0</v>
      </c>
      <c r="I643">
        <v>2</v>
      </c>
      <c r="J643">
        <v>1</v>
      </c>
      <c r="K643" t="s">
        <v>731</v>
      </c>
      <c r="L643" s="17">
        <v>44387</v>
      </c>
      <c r="M643">
        <v>88</v>
      </c>
      <c r="N643">
        <v>89</v>
      </c>
      <c r="O643">
        <v>90</v>
      </c>
      <c r="P643" t="s">
        <v>40</v>
      </c>
      <c r="Q643">
        <v>89</v>
      </c>
      <c r="S643">
        <v>10</v>
      </c>
      <c r="T643">
        <v>89</v>
      </c>
      <c r="U643">
        <v>89</v>
      </c>
      <c r="V643">
        <v>89</v>
      </c>
      <c r="W643">
        <v>89</v>
      </c>
      <c r="X643">
        <v>89</v>
      </c>
      <c r="Y643" t="s">
        <v>56</v>
      </c>
      <c r="Z643" s="23" t="s">
        <v>834</v>
      </c>
      <c r="AA643" t="str">
        <f>D643&amp;" "&amp;C643</f>
        <v>MOONEY JIM</v>
      </c>
    </row>
    <row r="644" spans="1:27" x14ac:dyDescent="0.25">
      <c r="A644">
        <v>6</v>
      </c>
      <c r="B644" t="s">
        <v>9</v>
      </c>
      <c r="C644" t="s">
        <v>726</v>
      </c>
      <c r="D644" t="s">
        <v>442</v>
      </c>
      <c r="E644" t="str">
        <f>AA644</f>
        <v>MOORE DAMON</v>
      </c>
      <c r="F644" t="s">
        <v>52</v>
      </c>
      <c r="G644">
        <v>1</v>
      </c>
      <c r="H644" t="b">
        <f>IF(G644&gt;2,"3 or More")</f>
        <v>0</v>
      </c>
      <c r="I644">
        <v>2</v>
      </c>
      <c r="J644">
        <v>1</v>
      </c>
      <c r="K644" t="s">
        <v>662</v>
      </c>
      <c r="L644" t="s">
        <v>663</v>
      </c>
      <c r="M644">
        <v>88</v>
      </c>
      <c r="N644">
        <v>89</v>
      </c>
      <c r="O644">
        <v>90</v>
      </c>
      <c r="P644" t="s">
        <v>40</v>
      </c>
      <c r="Q644">
        <v>2</v>
      </c>
      <c r="S644">
        <v>27</v>
      </c>
      <c r="T644">
        <v>2</v>
      </c>
      <c r="U644">
        <v>1</v>
      </c>
      <c r="V644">
        <v>1</v>
      </c>
      <c r="W644">
        <v>100</v>
      </c>
      <c r="X644">
        <v>100</v>
      </c>
      <c r="Y644" t="s">
        <v>46</v>
      </c>
      <c r="Z644" s="23" t="s">
        <v>252</v>
      </c>
      <c r="AA644" t="str">
        <f>D644&amp;" "&amp;C644</f>
        <v>MOORE DAMON</v>
      </c>
    </row>
    <row r="645" spans="1:27" x14ac:dyDescent="0.25">
      <c r="A645">
        <v>4</v>
      </c>
      <c r="B645" t="s">
        <v>18</v>
      </c>
      <c r="C645" t="s">
        <v>148</v>
      </c>
      <c r="D645" t="s">
        <v>442</v>
      </c>
      <c r="E645" t="str">
        <f>AA645</f>
        <v>MOORE DAN</v>
      </c>
      <c r="F645" t="s">
        <v>38</v>
      </c>
      <c r="G645">
        <v>1</v>
      </c>
      <c r="H645" t="b">
        <f>IF(G645&gt;2,"3 or More")</f>
        <v>0</v>
      </c>
      <c r="I645">
        <v>2</v>
      </c>
      <c r="J645">
        <v>1</v>
      </c>
      <c r="K645" t="s">
        <v>534</v>
      </c>
      <c r="L645" t="s">
        <v>535</v>
      </c>
      <c r="M645">
        <v>88</v>
      </c>
      <c r="N645">
        <v>89</v>
      </c>
      <c r="O645">
        <v>90</v>
      </c>
      <c r="P645" t="s">
        <v>40</v>
      </c>
      <c r="Q645">
        <v>4</v>
      </c>
      <c r="S645">
        <v>23</v>
      </c>
      <c r="T645">
        <v>1</v>
      </c>
      <c r="U645">
        <v>1</v>
      </c>
      <c r="V645">
        <v>1</v>
      </c>
      <c r="W645">
        <v>25</v>
      </c>
      <c r="X645">
        <v>2</v>
      </c>
      <c r="Y645" t="s">
        <v>56</v>
      </c>
      <c r="Z645" s="23" t="s">
        <v>571</v>
      </c>
      <c r="AA645" t="str">
        <f>D645&amp;" "&amp;C645</f>
        <v>MOORE DAN</v>
      </c>
    </row>
    <row r="646" spans="1:27" x14ac:dyDescent="0.25">
      <c r="A646">
        <v>2</v>
      </c>
      <c r="B646" t="s">
        <v>15</v>
      </c>
      <c r="C646" t="s">
        <v>81</v>
      </c>
      <c r="D646" t="s">
        <v>442</v>
      </c>
      <c r="E646" t="str">
        <f>AA646</f>
        <v>MOORE MARK</v>
      </c>
      <c r="F646" t="s">
        <v>52</v>
      </c>
      <c r="G646">
        <v>3</v>
      </c>
      <c r="H646" t="str">
        <f>IF(G646&gt;2,"3 or More")</f>
        <v>3 or More</v>
      </c>
      <c r="I646">
        <v>3</v>
      </c>
      <c r="J646" t="s">
        <v>994</v>
      </c>
      <c r="K646" t="s">
        <v>5</v>
      </c>
      <c r="L646" t="s">
        <v>394</v>
      </c>
      <c r="M646">
        <v>88</v>
      </c>
      <c r="N646">
        <v>89</v>
      </c>
      <c r="O646">
        <v>90</v>
      </c>
      <c r="P646" t="s">
        <v>40</v>
      </c>
      <c r="Q646">
        <v>17</v>
      </c>
      <c r="S646">
        <v>10</v>
      </c>
      <c r="T646">
        <v>21</v>
      </c>
      <c r="U646">
        <v>18</v>
      </c>
      <c r="V646">
        <v>16</v>
      </c>
      <c r="W646">
        <v>19</v>
      </c>
      <c r="X646">
        <v>89</v>
      </c>
      <c r="Y646" t="s">
        <v>53</v>
      </c>
      <c r="Z646" s="28">
        <v>103</v>
      </c>
      <c r="AA646" t="str">
        <f>D646&amp;" "&amp;C646</f>
        <v>MOORE MARK</v>
      </c>
    </row>
    <row r="647" spans="1:27" x14ac:dyDescent="0.25">
      <c r="A647">
        <v>3</v>
      </c>
      <c r="B647" t="s">
        <v>15</v>
      </c>
      <c r="C647" t="s">
        <v>81</v>
      </c>
      <c r="D647" t="s">
        <v>442</v>
      </c>
      <c r="E647" t="str">
        <f>AA647</f>
        <v>MOORE MARK</v>
      </c>
      <c r="F647" t="s">
        <v>52</v>
      </c>
      <c r="G647">
        <v>3</v>
      </c>
      <c r="H647" t="str">
        <f>IF(G647&gt;2,"3 or More")</f>
        <v>3 or More</v>
      </c>
      <c r="I647">
        <v>2</v>
      </c>
      <c r="J647" t="s">
        <v>994</v>
      </c>
      <c r="K647" t="s">
        <v>534</v>
      </c>
      <c r="L647" t="s">
        <v>535</v>
      </c>
      <c r="M647">
        <v>88</v>
      </c>
      <c r="N647">
        <v>89</v>
      </c>
      <c r="O647">
        <v>90</v>
      </c>
      <c r="P647" t="s">
        <v>40</v>
      </c>
      <c r="Q647">
        <v>17</v>
      </c>
      <c r="S647">
        <v>10</v>
      </c>
      <c r="T647">
        <v>17</v>
      </c>
      <c r="U647">
        <v>17</v>
      </c>
      <c r="V647">
        <v>16</v>
      </c>
      <c r="W647">
        <v>17</v>
      </c>
      <c r="X647">
        <v>89</v>
      </c>
      <c r="Y647" t="s">
        <v>53</v>
      </c>
      <c r="Z647" s="28">
        <v>103</v>
      </c>
      <c r="AA647" t="str">
        <f>D647&amp;" "&amp;C647</f>
        <v>MOORE MARK</v>
      </c>
    </row>
    <row r="648" spans="1:27" x14ac:dyDescent="0.25">
      <c r="A648">
        <v>3</v>
      </c>
      <c r="B648" t="s">
        <v>15</v>
      </c>
      <c r="C648" t="s">
        <v>81</v>
      </c>
      <c r="D648" t="s">
        <v>442</v>
      </c>
      <c r="E648" t="str">
        <f>AA648</f>
        <v>MOORE MARK</v>
      </c>
      <c r="F648" t="s">
        <v>52</v>
      </c>
      <c r="G648">
        <v>3</v>
      </c>
      <c r="H648" t="str">
        <f>IF(G648&gt;2,"3 or More")</f>
        <v>3 or More</v>
      </c>
      <c r="I648">
        <v>2</v>
      </c>
      <c r="J648" t="s">
        <v>994</v>
      </c>
      <c r="K648" t="s">
        <v>731</v>
      </c>
      <c r="L648" s="17">
        <v>44387</v>
      </c>
      <c r="M648">
        <v>88</v>
      </c>
      <c r="N648">
        <v>89</v>
      </c>
      <c r="O648">
        <v>90</v>
      </c>
      <c r="P648" t="s">
        <v>40</v>
      </c>
      <c r="Q648">
        <v>89</v>
      </c>
      <c r="S648">
        <v>10</v>
      </c>
      <c r="T648">
        <v>89</v>
      </c>
      <c r="U648">
        <v>89</v>
      </c>
      <c r="V648">
        <v>89</v>
      </c>
      <c r="W648">
        <v>89</v>
      </c>
      <c r="X648">
        <v>89</v>
      </c>
      <c r="Y648" t="s">
        <v>46</v>
      </c>
      <c r="Z648" s="23">
        <v>130</v>
      </c>
      <c r="AA648" t="str">
        <f>D648&amp;" "&amp;C648</f>
        <v>MOORE MARK</v>
      </c>
    </row>
    <row r="649" spans="1:27" x14ac:dyDescent="0.25">
      <c r="A649">
        <v>4</v>
      </c>
      <c r="B649" t="s">
        <v>13</v>
      </c>
      <c r="C649" t="s">
        <v>96</v>
      </c>
      <c r="D649" t="s">
        <v>442</v>
      </c>
      <c r="E649" t="str">
        <f>AA649</f>
        <v>MOORE STEVE</v>
      </c>
      <c r="F649" t="s">
        <v>52</v>
      </c>
      <c r="G649">
        <v>1</v>
      </c>
      <c r="H649" t="b">
        <f>IF(G649&gt;2,"3 or More")</f>
        <v>0</v>
      </c>
      <c r="I649">
        <v>3</v>
      </c>
      <c r="J649">
        <v>1</v>
      </c>
      <c r="K649" t="s">
        <v>5</v>
      </c>
      <c r="L649" t="s">
        <v>394</v>
      </c>
      <c r="M649">
        <v>88</v>
      </c>
      <c r="N649">
        <v>89</v>
      </c>
      <c r="O649">
        <v>90</v>
      </c>
      <c r="P649" t="s">
        <v>40</v>
      </c>
      <c r="Q649">
        <v>1</v>
      </c>
      <c r="S649">
        <v>30</v>
      </c>
      <c r="T649">
        <v>1</v>
      </c>
      <c r="U649">
        <v>1</v>
      </c>
      <c r="V649">
        <v>3</v>
      </c>
      <c r="W649">
        <v>1</v>
      </c>
      <c r="X649">
        <v>1</v>
      </c>
      <c r="Y649" t="s">
        <v>53</v>
      </c>
      <c r="Z649" s="28">
        <v>45</v>
      </c>
      <c r="AA649" t="str">
        <f>D649&amp;" "&amp;C649</f>
        <v>MOORE STEVE</v>
      </c>
    </row>
    <row r="650" spans="1:27" x14ac:dyDescent="0.25">
      <c r="A650">
        <v>4</v>
      </c>
      <c r="B650" t="s">
        <v>14</v>
      </c>
      <c r="C650" t="s">
        <v>500</v>
      </c>
      <c r="D650" t="s">
        <v>501</v>
      </c>
      <c r="E650" t="str">
        <f>AA650</f>
        <v>MORGAN CASS</v>
      </c>
      <c r="F650" t="s">
        <v>45</v>
      </c>
      <c r="G650">
        <v>1</v>
      </c>
      <c r="H650" t="b">
        <f>IF(G650&gt;2,"3 or More")</f>
        <v>0</v>
      </c>
      <c r="I650">
        <v>3</v>
      </c>
      <c r="J650">
        <v>1</v>
      </c>
      <c r="K650" t="s">
        <v>5</v>
      </c>
      <c r="L650" t="s">
        <v>394</v>
      </c>
      <c r="M650">
        <v>88</v>
      </c>
      <c r="N650">
        <v>89</v>
      </c>
      <c r="O650">
        <v>90</v>
      </c>
      <c r="P650" t="s">
        <v>40</v>
      </c>
      <c r="Q650">
        <v>10</v>
      </c>
      <c r="S650">
        <v>11</v>
      </c>
      <c r="T650">
        <v>12</v>
      </c>
      <c r="U650">
        <v>12</v>
      </c>
      <c r="V650">
        <v>11</v>
      </c>
      <c r="W650">
        <v>4</v>
      </c>
      <c r="X650">
        <v>7</v>
      </c>
      <c r="Y650" t="s">
        <v>59</v>
      </c>
      <c r="Z650" s="23" t="s">
        <v>502</v>
      </c>
      <c r="AA650" t="str">
        <f>D650&amp;" "&amp;C650</f>
        <v>MORGAN CASS</v>
      </c>
    </row>
    <row r="651" spans="1:27" x14ac:dyDescent="0.25">
      <c r="A651">
        <v>3</v>
      </c>
      <c r="B651" t="s">
        <v>163</v>
      </c>
      <c r="C651" t="s">
        <v>131</v>
      </c>
      <c r="D651" t="s">
        <v>165</v>
      </c>
      <c r="E651" t="str">
        <f>AA651</f>
        <v>MORRIS DAVID</v>
      </c>
      <c r="F651" t="s">
        <v>45</v>
      </c>
      <c r="G651">
        <v>1</v>
      </c>
      <c r="H651" t="b">
        <f>IF(G651&gt;2,"3 or More")</f>
        <v>0</v>
      </c>
      <c r="I651">
        <v>3</v>
      </c>
      <c r="J651">
        <v>1</v>
      </c>
      <c r="K651" t="s">
        <v>4</v>
      </c>
      <c r="L651" t="s">
        <v>39</v>
      </c>
      <c r="M651">
        <v>88</v>
      </c>
      <c r="N651">
        <v>89</v>
      </c>
      <c r="O651">
        <v>90</v>
      </c>
      <c r="P651" t="s">
        <v>40</v>
      </c>
      <c r="Q651">
        <v>2</v>
      </c>
      <c r="S651">
        <v>27</v>
      </c>
      <c r="T651">
        <v>2</v>
      </c>
      <c r="U651">
        <v>2</v>
      </c>
      <c r="V651">
        <v>2</v>
      </c>
      <c r="W651">
        <v>2</v>
      </c>
      <c r="X651">
        <v>1</v>
      </c>
      <c r="Y651" t="s">
        <v>41</v>
      </c>
      <c r="Z651" s="23" t="s">
        <v>42</v>
      </c>
      <c r="AA651" t="str">
        <f>D651&amp;" "&amp;C651</f>
        <v>MORRIS DAVID</v>
      </c>
    </row>
    <row r="652" spans="1:27" x14ac:dyDescent="0.25">
      <c r="A652">
        <v>1</v>
      </c>
      <c r="B652" t="s">
        <v>15</v>
      </c>
      <c r="C652" t="s">
        <v>36</v>
      </c>
      <c r="D652" t="s">
        <v>58</v>
      </c>
      <c r="E652" t="str">
        <f>AA652</f>
        <v>MOSCA MICHAEL</v>
      </c>
      <c r="F652" t="s">
        <v>52</v>
      </c>
      <c r="G652">
        <v>1</v>
      </c>
      <c r="H652" t="b">
        <f>IF(G652&gt;2,"3 or More")</f>
        <v>0</v>
      </c>
      <c r="I652">
        <v>3</v>
      </c>
      <c r="J652">
        <v>1</v>
      </c>
      <c r="K652" t="s">
        <v>4</v>
      </c>
      <c r="L652" t="s">
        <v>39</v>
      </c>
      <c r="M652">
        <v>88</v>
      </c>
      <c r="N652">
        <v>89</v>
      </c>
      <c r="O652">
        <v>90</v>
      </c>
      <c r="P652" t="s">
        <v>40</v>
      </c>
      <c r="Q652">
        <v>6</v>
      </c>
      <c r="S652">
        <v>19</v>
      </c>
      <c r="T652">
        <v>9</v>
      </c>
      <c r="U652">
        <v>6</v>
      </c>
      <c r="V652">
        <v>6</v>
      </c>
      <c r="W652">
        <v>5</v>
      </c>
      <c r="X652">
        <v>8</v>
      </c>
      <c r="Y652" t="s">
        <v>59</v>
      </c>
      <c r="Z652" s="28">
        <v>556</v>
      </c>
      <c r="AA652" t="str">
        <f>D652&amp;" "&amp;C652</f>
        <v>MOSCA MICHAEL</v>
      </c>
    </row>
    <row r="653" spans="1:27" x14ac:dyDescent="0.25">
      <c r="A653">
        <v>1</v>
      </c>
      <c r="B653" t="s">
        <v>15</v>
      </c>
      <c r="C653" t="s">
        <v>277</v>
      </c>
      <c r="D653" t="s">
        <v>278</v>
      </c>
      <c r="E653" t="str">
        <f>AA653</f>
        <v>MOSS LINDSEY</v>
      </c>
      <c r="F653" t="s">
        <v>101</v>
      </c>
      <c r="G653">
        <v>3</v>
      </c>
      <c r="H653" t="str">
        <f>IF(G653&gt;2,"3 or More")</f>
        <v>3 or More</v>
      </c>
      <c r="I653">
        <v>2</v>
      </c>
      <c r="J653" t="s">
        <v>994</v>
      </c>
      <c r="K653" t="s">
        <v>8</v>
      </c>
      <c r="L653" t="s">
        <v>270</v>
      </c>
      <c r="M653">
        <v>88</v>
      </c>
      <c r="N653">
        <v>89</v>
      </c>
      <c r="O653">
        <v>90</v>
      </c>
      <c r="P653" t="s">
        <v>40</v>
      </c>
      <c r="Q653">
        <v>7</v>
      </c>
      <c r="S653">
        <v>17</v>
      </c>
      <c r="T653">
        <v>7</v>
      </c>
      <c r="U653">
        <v>8</v>
      </c>
      <c r="V653">
        <v>7</v>
      </c>
      <c r="W653">
        <v>6</v>
      </c>
      <c r="X653">
        <v>6</v>
      </c>
      <c r="Y653" t="s">
        <v>53</v>
      </c>
      <c r="Z653" s="23" t="s">
        <v>279</v>
      </c>
      <c r="AA653" t="str">
        <f>D653&amp;" "&amp;C653</f>
        <v>MOSS LINDSEY</v>
      </c>
    </row>
    <row r="654" spans="1:27" x14ac:dyDescent="0.25">
      <c r="A654">
        <v>3</v>
      </c>
      <c r="B654" t="s">
        <v>15</v>
      </c>
      <c r="C654" t="s">
        <v>277</v>
      </c>
      <c r="D654" t="s">
        <v>278</v>
      </c>
      <c r="E654" t="str">
        <f>AA654</f>
        <v>MOSS LINDSEY</v>
      </c>
      <c r="F654" t="s">
        <v>101</v>
      </c>
      <c r="G654">
        <v>3</v>
      </c>
      <c r="H654" t="str">
        <f>IF(G654&gt;2,"3 or More")</f>
        <v>3 or More</v>
      </c>
      <c r="I654">
        <v>1</v>
      </c>
      <c r="J654" t="s">
        <v>994</v>
      </c>
      <c r="K654" t="s">
        <v>630</v>
      </c>
      <c r="L654" t="s">
        <v>631</v>
      </c>
      <c r="M654">
        <v>88</v>
      </c>
      <c r="N654">
        <v>89</v>
      </c>
      <c r="O654">
        <v>90</v>
      </c>
      <c r="P654" t="s">
        <v>40</v>
      </c>
      <c r="Q654">
        <v>8</v>
      </c>
      <c r="S654">
        <v>15</v>
      </c>
      <c r="T654">
        <v>8</v>
      </c>
      <c r="U654">
        <v>8</v>
      </c>
      <c r="V654">
        <v>6</v>
      </c>
      <c r="W654">
        <v>89</v>
      </c>
      <c r="X654">
        <v>89</v>
      </c>
      <c r="Y654" t="s">
        <v>53</v>
      </c>
      <c r="Z654" s="23" t="s">
        <v>279</v>
      </c>
      <c r="AA654" t="str">
        <f>D654&amp;" "&amp;C654</f>
        <v>MOSS LINDSEY</v>
      </c>
    </row>
    <row r="655" spans="1:27" ht="14.4" x14ac:dyDescent="0.3">
      <c r="A655" s="25">
        <v>2</v>
      </c>
      <c r="B655" s="25" t="s">
        <v>15</v>
      </c>
      <c r="C655" s="25" t="s">
        <v>277</v>
      </c>
      <c r="D655" s="25" t="s">
        <v>278</v>
      </c>
      <c r="E655" t="str">
        <f>AA655</f>
        <v>MOSS LINDSEY</v>
      </c>
      <c r="F655" s="25" t="s">
        <v>101</v>
      </c>
      <c r="G655" s="24">
        <v>3</v>
      </c>
      <c r="H655" t="str">
        <f>IF(G655&gt;2,"3 or More")</f>
        <v>3 or More</v>
      </c>
      <c r="I655" s="24">
        <v>1</v>
      </c>
      <c r="J655" t="s">
        <v>994</v>
      </c>
      <c r="K655" s="25" t="s">
        <v>878</v>
      </c>
      <c r="L655" s="25" t="s">
        <v>879</v>
      </c>
      <c r="M655" s="25">
        <v>88</v>
      </c>
      <c r="N655" s="25">
        <v>89</v>
      </c>
      <c r="O655" s="25">
        <v>90</v>
      </c>
      <c r="P655" s="25" t="s">
        <v>40</v>
      </c>
      <c r="Q655" s="25">
        <v>13</v>
      </c>
      <c r="R655" s="25"/>
      <c r="S655" s="25">
        <v>10</v>
      </c>
      <c r="T655" s="25">
        <v>23</v>
      </c>
      <c r="U655" s="25">
        <v>14</v>
      </c>
      <c r="V655" s="25">
        <v>11</v>
      </c>
      <c r="W655" s="25">
        <v>10</v>
      </c>
      <c r="X655" s="25">
        <v>11</v>
      </c>
      <c r="Y655" s="25" t="s">
        <v>53</v>
      </c>
      <c r="Z655" s="27" t="s">
        <v>883</v>
      </c>
      <c r="AA655" t="str">
        <f>D655&amp;" "&amp;C655</f>
        <v>MOSS LINDSEY</v>
      </c>
    </row>
    <row r="656" spans="1:27" x14ac:dyDescent="0.25">
      <c r="A656">
        <v>3</v>
      </c>
      <c r="B656" t="s">
        <v>15</v>
      </c>
      <c r="C656" t="s">
        <v>768</v>
      </c>
      <c r="D656" t="s">
        <v>769</v>
      </c>
      <c r="E656" t="str">
        <f>AA656</f>
        <v>MOUNTER HANK</v>
      </c>
      <c r="F656" t="s">
        <v>38</v>
      </c>
      <c r="G656">
        <v>2</v>
      </c>
      <c r="H656" t="b">
        <f>IF(G656&gt;2,"3 or More")</f>
        <v>0</v>
      </c>
      <c r="I656">
        <v>2</v>
      </c>
      <c r="J656" t="s">
        <v>994</v>
      </c>
      <c r="K656" t="s">
        <v>731</v>
      </c>
      <c r="L656" s="17">
        <v>44387</v>
      </c>
      <c r="M656">
        <v>88</v>
      </c>
      <c r="N656">
        <v>89</v>
      </c>
      <c r="O656">
        <v>90</v>
      </c>
      <c r="P656" t="s">
        <v>40</v>
      </c>
      <c r="Q656">
        <v>20</v>
      </c>
      <c r="S656">
        <v>10</v>
      </c>
      <c r="T656">
        <v>20</v>
      </c>
      <c r="U656">
        <v>23</v>
      </c>
      <c r="V656">
        <v>17</v>
      </c>
      <c r="W656">
        <v>20</v>
      </c>
      <c r="X656">
        <v>18</v>
      </c>
      <c r="Y656" t="s">
        <v>59</v>
      </c>
      <c r="Z656" s="23">
        <v>477</v>
      </c>
      <c r="AA656" t="str">
        <f>D656&amp;" "&amp;C656</f>
        <v>MOUNTER HANK</v>
      </c>
    </row>
    <row r="657" spans="1:27" ht="14.4" x14ac:dyDescent="0.3">
      <c r="A657" s="25">
        <v>2</v>
      </c>
      <c r="B657" s="25" t="s">
        <v>15</v>
      </c>
      <c r="C657" s="25" t="s">
        <v>768</v>
      </c>
      <c r="D657" s="25" t="s">
        <v>769</v>
      </c>
      <c r="E657" t="str">
        <f>AA657</f>
        <v>MOUNTER HANK</v>
      </c>
      <c r="F657" s="25" t="s">
        <v>38</v>
      </c>
      <c r="G657" s="24">
        <v>2</v>
      </c>
      <c r="H657" t="b">
        <f>IF(G657&gt;2,"3 or More")</f>
        <v>0</v>
      </c>
      <c r="I657" s="24">
        <v>1</v>
      </c>
      <c r="J657" t="s">
        <v>994</v>
      </c>
      <c r="K657" s="25" t="s">
        <v>878</v>
      </c>
      <c r="L657" s="25" t="s">
        <v>879</v>
      </c>
      <c r="M657" s="25">
        <v>88</v>
      </c>
      <c r="N657" s="25">
        <v>89</v>
      </c>
      <c r="O657" s="25">
        <v>90</v>
      </c>
      <c r="P657" s="25" t="s">
        <v>40</v>
      </c>
      <c r="Q657" s="25">
        <v>16</v>
      </c>
      <c r="R657" s="25"/>
      <c r="S657" s="25">
        <v>10</v>
      </c>
      <c r="T657" s="25">
        <v>17</v>
      </c>
      <c r="U657" s="25">
        <v>19</v>
      </c>
      <c r="V657" s="25">
        <v>16</v>
      </c>
      <c r="W657" s="25">
        <v>14</v>
      </c>
      <c r="X657" s="25">
        <v>15</v>
      </c>
      <c r="Y657" s="25" t="s">
        <v>59</v>
      </c>
      <c r="Z657" s="29">
        <v>477</v>
      </c>
      <c r="AA657" t="str">
        <f>D657&amp;" "&amp;C657</f>
        <v>MOUNTER HANK</v>
      </c>
    </row>
    <row r="658" spans="1:27" x14ac:dyDescent="0.25">
      <c r="A658">
        <v>5</v>
      </c>
      <c r="B658" t="s">
        <v>14</v>
      </c>
      <c r="C658" t="s">
        <v>187</v>
      </c>
      <c r="D658" t="s">
        <v>374</v>
      </c>
      <c r="E658" t="str">
        <f>AA658</f>
        <v>MULOCK LARRY</v>
      </c>
      <c r="F658" t="s">
        <v>178</v>
      </c>
      <c r="G658">
        <v>2</v>
      </c>
      <c r="H658" t="b">
        <f>IF(G658&gt;2,"3 or More")</f>
        <v>0</v>
      </c>
      <c r="I658">
        <v>2</v>
      </c>
      <c r="J658" t="s">
        <v>994</v>
      </c>
      <c r="K658" t="s">
        <v>8</v>
      </c>
      <c r="L658" t="s">
        <v>270</v>
      </c>
      <c r="M658">
        <v>88</v>
      </c>
      <c r="N658">
        <v>89</v>
      </c>
      <c r="O658">
        <v>90</v>
      </c>
      <c r="P658" t="s">
        <v>40</v>
      </c>
      <c r="Q658">
        <v>7</v>
      </c>
      <c r="S658">
        <v>17</v>
      </c>
      <c r="T658">
        <v>5</v>
      </c>
      <c r="U658">
        <v>8</v>
      </c>
      <c r="V658">
        <v>10</v>
      </c>
      <c r="W658">
        <v>9</v>
      </c>
      <c r="X658">
        <v>7</v>
      </c>
      <c r="Y658" t="s">
        <v>53</v>
      </c>
      <c r="Z658" s="23" t="s">
        <v>375</v>
      </c>
      <c r="AA658" t="str">
        <f>D658&amp;" "&amp;C658</f>
        <v>MULOCK LARRY</v>
      </c>
    </row>
    <row r="659" spans="1:27" x14ac:dyDescent="0.25">
      <c r="A659">
        <v>4</v>
      </c>
      <c r="B659" t="s">
        <v>14</v>
      </c>
      <c r="C659" t="s">
        <v>187</v>
      </c>
      <c r="D659" t="s">
        <v>374</v>
      </c>
      <c r="E659" t="str">
        <f>AA659</f>
        <v>MULOCK LARRY</v>
      </c>
      <c r="F659" t="s">
        <v>178</v>
      </c>
      <c r="G659">
        <v>2</v>
      </c>
      <c r="H659" t="b">
        <f>IF(G659&gt;2,"3 or More")</f>
        <v>0</v>
      </c>
      <c r="I659">
        <v>3</v>
      </c>
      <c r="J659" t="s">
        <v>994</v>
      </c>
      <c r="K659" t="s">
        <v>5</v>
      </c>
      <c r="L659" t="s">
        <v>394</v>
      </c>
      <c r="M659">
        <v>88</v>
      </c>
      <c r="N659">
        <v>89</v>
      </c>
      <c r="O659">
        <v>90</v>
      </c>
      <c r="P659" t="s">
        <v>40</v>
      </c>
      <c r="Q659">
        <v>19</v>
      </c>
      <c r="S659">
        <v>10</v>
      </c>
      <c r="T659">
        <v>20</v>
      </c>
      <c r="U659">
        <v>21</v>
      </c>
      <c r="V659">
        <v>20</v>
      </c>
      <c r="W659">
        <v>19</v>
      </c>
      <c r="X659">
        <v>18</v>
      </c>
      <c r="Y659" t="s">
        <v>53</v>
      </c>
      <c r="Z659" s="23" t="s">
        <v>375</v>
      </c>
      <c r="AA659" t="str">
        <f>D659&amp;" "&amp;C659</f>
        <v>MULOCK LARRY</v>
      </c>
    </row>
    <row r="660" spans="1:27" x14ac:dyDescent="0.25">
      <c r="A660">
        <v>3</v>
      </c>
      <c r="B660" t="s">
        <v>168</v>
      </c>
      <c r="C660" t="s">
        <v>187</v>
      </c>
      <c r="D660" t="s">
        <v>374</v>
      </c>
      <c r="E660" t="str">
        <f>AA660</f>
        <v>MULOCK LARRY</v>
      </c>
      <c r="F660" t="s">
        <v>178</v>
      </c>
      <c r="G660">
        <v>1</v>
      </c>
      <c r="H660" t="b">
        <f>IF(G660&gt;2,"3 or More")</f>
        <v>0</v>
      </c>
      <c r="I660">
        <v>2</v>
      </c>
      <c r="J660" t="s">
        <v>994</v>
      </c>
      <c r="K660" t="s">
        <v>662</v>
      </c>
      <c r="L660" t="s">
        <v>663</v>
      </c>
      <c r="M660">
        <v>88</v>
      </c>
      <c r="N660">
        <v>89</v>
      </c>
      <c r="O660">
        <v>90</v>
      </c>
      <c r="P660" t="s">
        <v>40</v>
      </c>
      <c r="Q660">
        <v>7</v>
      </c>
      <c r="S660">
        <v>17</v>
      </c>
      <c r="T660">
        <v>3</v>
      </c>
      <c r="U660">
        <v>100</v>
      </c>
      <c r="V660">
        <v>5</v>
      </c>
      <c r="W660">
        <v>1</v>
      </c>
      <c r="X660">
        <v>1</v>
      </c>
      <c r="Y660" t="s">
        <v>53</v>
      </c>
      <c r="Z660" s="23" t="s">
        <v>375</v>
      </c>
      <c r="AA660" t="str">
        <f>D660&amp;" "&amp;C660</f>
        <v>MULOCK LARRY</v>
      </c>
    </row>
    <row r="661" spans="1:27" x14ac:dyDescent="0.25">
      <c r="A661">
        <v>2</v>
      </c>
      <c r="B661" t="s">
        <v>140</v>
      </c>
      <c r="C661" t="s">
        <v>141</v>
      </c>
      <c r="D661" t="s">
        <v>142</v>
      </c>
      <c r="E661" t="str">
        <f>AA661</f>
        <v>MURAOKA KIRK</v>
      </c>
      <c r="F661" t="s">
        <v>52</v>
      </c>
      <c r="G661">
        <v>3</v>
      </c>
      <c r="H661" t="str">
        <f>IF(G661&gt;2,"3 or More")</f>
        <v>3 or More</v>
      </c>
      <c r="I661">
        <v>3</v>
      </c>
      <c r="J661" t="s">
        <v>994</v>
      </c>
      <c r="K661" t="s">
        <v>4</v>
      </c>
      <c r="L661" t="s">
        <v>39</v>
      </c>
      <c r="M661">
        <v>88</v>
      </c>
      <c r="N661">
        <v>89</v>
      </c>
      <c r="O661">
        <v>90</v>
      </c>
      <c r="P661" t="s">
        <v>40</v>
      </c>
      <c r="Q661">
        <v>1</v>
      </c>
      <c r="S661">
        <v>30</v>
      </c>
      <c r="T661">
        <v>1</v>
      </c>
      <c r="U661">
        <v>2</v>
      </c>
      <c r="W661">
        <v>1</v>
      </c>
      <c r="X661">
        <v>1</v>
      </c>
      <c r="Y661" t="s">
        <v>53</v>
      </c>
      <c r="Z661" s="28">
        <v>831</v>
      </c>
      <c r="AA661" t="str">
        <f>D661&amp;" "&amp;C661</f>
        <v>MURAOKA KIRK</v>
      </c>
    </row>
    <row r="662" spans="1:27" x14ac:dyDescent="0.25">
      <c r="A662">
        <v>2</v>
      </c>
      <c r="B662" t="s">
        <v>140</v>
      </c>
      <c r="C662" t="s">
        <v>141</v>
      </c>
      <c r="D662" t="s">
        <v>142</v>
      </c>
      <c r="E662" t="str">
        <f>AA662</f>
        <v>MURAOKA KIRK</v>
      </c>
      <c r="F662" t="s">
        <v>52</v>
      </c>
      <c r="G662">
        <v>3</v>
      </c>
      <c r="H662" t="str">
        <f>IF(G662&gt;2,"3 or More")</f>
        <v>3 or More</v>
      </c>
      <c r="I662">
        <v>2</v>
      </c>
      <c r="J662" t="s">
        <v>994</v>
      </c>
      <c r="K662" t="s">
        <v>8</v>
      </c>
      <c r="L662" t="s">
        <v>270</v>
      </c>
      <c r="M662">
        <v>88</v>
      </c>
      <c r="N662">
        <v>89</v>
      </c>
      <c r="O662">
        <v>90</v>
      </c>
      <c r="P662" t="s">
        <v>40</v>
      </c>
      <c r="Q662">
        <v>1</v>
      </c>
      <c r="S662">
        <v>30</v>
      </c>
      <c r="T662">
        <v>1</v>
      </c>
      <c r="U662">
        <v>1</v>
      </c>
      <c r="V662">
        <v>0</v>
      </c>
      <c r="W662">
        <v>89</v>
      </c>
      <c r="X662">
        <v>89</v>
      </c>
      <c r="Y662" t="s">
        <v>53</v>
      </c>
      <c r="Z662" s="28">
        <v>831</v>
      </c>
      <c r="AA662" t="str">
        <f>D662&amp;" "&amp;C662</f>
        <v>MURAOKA KIRK</v>
      </c>
    </row>
    <row r="663" spans="1:27" x14ac:dyDescent="0.25">
      <c r="A663">
        <v>1</v>
      </c>
      <c r="B663" t="s">
        <v>140</v>
      </c>
      <c r="C663" t="s">
        <v>141</v>
      </c>
      <c r="D663" t="s">
        <v>142</v>
      </c>
      <c r="E663" t="str">
        <f>AA663</f>
        <v>MURAOKA KIRK</v>
      </c>
      <c r="F663" t="s">
        <v>52</v>
      </c>
      <c r="G663">
        <v>3</v>
      </c>
      <c r="H663" t="str">
        <f>IF(G663&gt;2,"3 or More")</f>
        <v>3 or More</v>
      </c>
      <c r="I663">
        <v>3</v>
      </c>
      <c r="J663" t="s">
        <v>994</v>
      </c>
      <c r="K663" t="s">
        <v>5</v>
      </c>
      <c r="L663" t="s">
        <v>394</v>
      </c>
      <c r="M663">
        <v>88</v>
      </c>
      <c r="N663">
        <v>89</v>
      </c>
      <c r="O663">
        <v>90</v>
      </c>
      <c r="P663" t="s">
        <v>40</v>
      </c>
      <c r="Q663">
        <v>2</v>
      </c>
      <c r="S663">
        <v>27</v>
      </c>
      <c r="T663">
        <v>4</v>
      </c>
      <c r="U663">
        <v>1</v>
      </c>
      <c r="V663">
        <v>0</v>
      </c>
      <c r="W663">
        <v>2</v>
      </c>
      <c r="X663">
        <v>1</v>
      </c>
      <c r="Y663" t="s">
        <v>53</v>
      </c>
      <c r="Z663" s="28">
        <v>831</v>
      </c>
      <c r="AA663" t="str">
        <f>D663&amp;" "&amp;C663</f>
        <v>MURAOKA KIRK</v>
      </c>
    </row>
    <row r="664" spans="1:27" x14ac:dyDescent="0.25">
      <c r="A664">
        <v>4</v>
      </c>
      <c r="B664" t="s">
        <v>14</v>
      </c>
      <c r="C664" t="s">
        <v>91</v>
      </c>
      <c r="D664" t="s">
        <v>487</v>
      </c>
      <c r="E664" t="str">
        <f>AA664</f>
        <v>MURPHY SCOTT</v>
      </c>
      <c r="F664" t="s">
        <v>52</v>
      </c>
      <c r="G664">
        <v>1</v>
      </c>
      <c r="H664" t="b">
        <f>IF(G664&gt;2,"3 or More")</f>
        <v>0</v>
      </c>
      <c r="I664">
        <v>3</v>
      </c>
      <c r="J664">
        <v>1</v>
      </c>
      <c r="K664" t="s">
        <v>5</v>
      </c>
      <c r="L664" t="s">
        <v>394</v>
      </c>
      <c r="M664">
        <v>88</v>
      </c>
      <c r="N664">
        <v>89</v>
      </c>
      <c r="O664">
        <v>90</v>
      </c>
      <c r="P664" t="s">
        <v>40</v>
      </c>
      <c r="Q664">
        <v>3</v>
      </c>
      <c r="S664">
        <v>25</v>
      </c>
      <c r="T664">
        <v>7</v>
      </c>
      <c r="U664">
        <v>6</v>
      </c>
      <c r="V664">
        <v>3</v>
      </c>
      <c r="W664">
        <v>7</v>
      </c>
      <c r="X664">
        <v>5</v>
      </c>
      <c r="Y664" t="s">
        <v>53</v>
      </c>
      <c r="Z664" s="28">
        <v>733</v>
      </c>
      <c r="AA664" t="str">
        <f>D664&amp;" "&amp;C664</f>
        <v>MURPHY SCOTT</v>
      </c>
    </row>
    <row r="665" spans="1:27" ht="14.4" x14ac:dyDescent="0.3">
      <c r="A665" s="25">
        <v>1</v>
      </c>
      <c r="B665" s="25" t="s">
        <v>19</v>
      </c>
      <c r="C665" s="25" t="s">
        <v>898</v>
      </c>
      <c r="D665" s="25" t="s">
        <v>899</v>
      </c>
      <c r="E665" t="str">
        <f>AA665</f>
        <v>NACHTIGAL HERB</v>
      </c>
      <c r="F665" s="25" t="s">
        <v>101</v>
      </c>
      <c r="G665" s="24">
        <v>1</v>
      </c>
      <c r="H665" t="b">
        <f>IF(G665&gt;2,"3 or More")</f>
        <v>0</v>
      </c>
      <c r="I665" s="24">
        <v>1</v>
      </c>
      <c r="J665" s="24">
        <v>1</v>
      </c>
      <c r="K665" s="25" t="s">
        <v>878</v>
      </c>
      <c r="L665" s="25" t="s">
        <v>879</v>
      </c>
      <c r="M665" s="25">
        <v>88</v>
      </c>
      <c r="N665" s="25">
        <v>89</v>
      </c>
      <c r="O665" s="25">
        <v>90</v>
      </c>
      <c r="P665" s="25" t="s">
        <v>40</v>
      </c>
      <c r="Q665" s="25">
        <v>3</v>
      </c>
      <c r="R665" s="25"/>
      <c r="S665" s="25">
        <v>25</v>
      </c>
      <c r="T665" s="25">
        <v>3</v>
      </c>
      <c r="U665" s="25">
        <v>3</v>
      </c>
      <c r="V665" s="25">
        <v>4</v>
      </c>
      <c r="W665" s="25">
        <v>3</v>
      </c>
      <c r="X665" s="25">
        <v>4</v>
      </c>
      <c r="Y665" s="25" t="s">
        <v>59</v>
      </c>
      <c r="Z665" s="27" t="s">
        <v>881</v>
      </c>
      <c r="AA665" t="str">
        <f>D665&amp;" "&amp;C665</f>
        <v>NACHTIGAL HERB</v>
      </c>
    </row>
    <row r="666" spans="1:27" x14ac:dyDescent="0.25">
      <c r="A666">
        <v>1</v>
      </c>
      <c r="B666" t="s">
        <v>11</v>
      </c>
      <c r="C666" t="s">
        <v>54</v>
      </c>
      <c r="D666" t="s">
        <v>303</v>
      </c>
      <c r="E666" t="str">
        <f>AA666</f>
        <v>NEFF JAMES</v>
      </c>
      <c r="F666" t="s">
        <v>49</v>
      </c>
      <c r="G666">
        <v>3</v>
      </c>
      <c r="H666" t="str">
        <f>IF(G666&gt;2,"3 or More")</f>
        <v>3 or More</v>
      </c>
      <c r="I666">
        <v>2</v>
      </c>
      <c r="J666" t="s">
        <v>994</v>
      </c>
      <c r="K666" t="s">
        <v>8</v>
      </c>
      <c r="L666" t="s">
        <v>270</v>
      </c>
      <c r="M666">
        <v>88</v>
      </c>
      <c r="N666">
        <v>89</v>
      </c>
      <c r="O666">
        <v>90</v>
      </c>
      <c r="P666" t="s">
        <v>40</v>
      </c>
      <c r="Q666">
        <v>6</v>
      </c>
      <c r="S666">
        <v>19</v>
      </c>
      <c r="T666">
        <v>6</v>
      </c>
      <c r="U666">
        <v>8</v>
      </c>
      <c r="V666">
        <v>9</v>
      </c>
      <c r="W666">
        <v>8</v>
      </c>
      <c r="X666">
        <v>9</v>
      </c>
      <c r="Y666" t="s">
        <v>53</v>
      </c>
      <c r="Z666" s="28">
        <v>83</v>
      </c>
      <c r="AA666" t="str">
        <f>D666&amp;" "&amp;C666</f>
        <v>NEFF JAMES</v>
      </c>
    </row>
    <row r="667" spans="1:27" x14ac:dyDescent="0.25">
      <c r="A667">
        <v>2</v>
      </c>
      <c r="B667" t="s">
        <v>11</v>
      </c>
      <c r="C667" t="s">
        <v>54</v>
      </c>
      <c r="D667" t="s">
        <v>303</v>
      </c>
      <c r="E667" t="str">
        <f>AA667</f>
        <v>NEFF JAMES</v>
      </c>
      <c r="F667" t="s">
        <v>49</v>
      </c>
      <c r="G667">
        <v>3</v>
      </c>
      <c r="H667" t="str">
        <f>IF(G667&gt;2,"3 or More")</f>
        <v>3 or More</v>
      </c>
      <c r="I667">
        <v>2</v>
      </c>
      <c r="J667" t="s">
        <v>994</v>
      </c>
      <c r="K667" t="s">
        <v>731</v>
      </c>
      <c r="L667" s="17">
        <v>44387</v>
      </c>
      <c r="M667">
        <v>88</v>
      </c>
      <c r="N667">
        <v>89</v>
      </c>
      <c r="O667">
        <v>90</v>
      </c>
      <c r="P667" t="s">
        <v>40</v>
      </c>
      <c r="Q667">
        <v>10</v>
      </c>
      <c r="S667">
        <v>11</v>
      </c>
      <c r="T667">
        <v>10</v>
      </c>
      <c r="U667">
        <v>15</v>
      </c>
      <c r="V667">
        <v>9</v>
      </c>
      <c r="W667">
        <v>11</v>
      </c>
      <c r="X667">
        <v>11</v>
      </c>
      <c r="Y667" t="s">
        <v>46</v>
      </c>
      <c r="Z667" s="23">
        <v>83</v>
      </c>
      <c r="AA667" t="str">
        <f>D667&amp;" "&amp;C667</f>
        <v>NEFF JAMES</v>
      </c>
    </row>
    <row r="668" spans="1:27" ht="14.4" x14ac:dyDescent="0.3">
      <c r="A668" s="25">
        <v>1</v>
      </c>
      <c r="B668" s="25" t="s">
        <v>11</v>
      </c>
      <c r="C668" s="25" t="s">
        <v>54</v>
      </c>
      <c r="D668" s="25" t="s">
        <v>303</v>
      </c>
      <c r="E668" t="str">
        <f>AA668</f>
        <v>NEFF JAMES</v>
      </c>
      <c r="F668" s="25" t="s">
        <v>49</v>
      </c>
      <c r="G668" s="24">
        <v>3</v>
      </c>
      <c r="H668" t="str">
        <f>IF(G668&gt;2,"3 or More")</f>
        <v>3 or More</v>
      </c>
      <c r="I668" s="24">
        <v>1</v>
      </c>
      <c r="J668" t="s">
        <v>994</v>
      </c>
      <c r="K668" s="25" t="s">
        <v>878</v>
      </c>
      <c r="L668" s="25" t="s">
        <v>879</v>
      </c>
      <c r="M668" s="25">
        <v>88</v>
      </c>
      <c r="N668" s="25">
        <v>89</v>
      </c>
      <c r="O668" s="25">
        <v>90</v>
      </c>
      <c r="P668" s="25" t="s">
        <v>40</v>
      </c>
      <c r="Q668" s="25">
        <v>4</v>
      </c>
      <c r="R668" s="25"/>
      <c r="S668" s="25">
        <v>23</v>
      </c>
      <c r="T668" s="25">
        <v>4</v>
      </c>
      <c r="U668" s="25">
        <v>3</v>
      </c>
      <c r="V668" s="25">
        <v>4</v>
      </c>
      <c r="W668" s="25">
        <v>5</v>
      </c>
      <c r="X668" s="25">
        <v>5</v>
      </c>
      <c r="Y668" s="25" t="s">
        <v>46</v>
      </c>
      <c r="Z668" s="29">
        <v>83</v>
      </c>
      <c r="AA668" t="str">
        <f>D668&amp;" "&amp;C668</f>
        <v>NEFF JAMES</v>
      </c>
    </row>
    <row r="669" spans="1:27" x14ac:dyDescent="0.25">
      <c r="A669">
        <v>1</v>
      </c>
      <c r="B669" t="s">
        <v>158</v>
      </c>
      <c r="C669" t="s">
        <v>746</v>
      </c>
      <c r="D669" t="s">
        <v>303</v>
      </c>
      <c r="E669" t="str">
        <f>AA669</f>
        <v>NEFF SONNY</v>
      </c>
      <c r="F669" t="s">
        <v>49</v>
      </c>
      <c r="G669">
        <v>1</v>
      </c>
      <c r="H669" t="b">
        <f>IF(G669&gt;2,"3 or More")</f>
        <v>0</v>
      </c>
      <c r="I669">
        <v>2</v>
      </c>
      <c r="J669">
        <v>1</v>
      </c>
      <c r="K669" t="s">
        <v>731</v>
      </c>
      <c r="L669" s="17">
        <v>44387</v>
      </c>
      <c r="M669">
        <v>88</v>
      </c>
      <c r="N669">
        <v>89</v>
      </c>
      <c r="O669">
        <v>90</v>
      </c>
      <c r="P669" t="s">
        <v>40</v>
      </c>
      <c r="Q669">
        <v>1</v>
      </c>
      <c r="S669">
        <v>30</v>
      </c>
      <c r="T669">
        <v>1</v>
      </c>
      <c r="U669">
        <v>1</v>
      </c>
      <c r="V669">
        <v>0</v>
      </c>
      <c r="W669">
        <v>1</v>
      </c>
      <c r="X669">
        <v>89</v>
      </c>
      <c r="Y669" t="s">
        <v>46</v>
      </c>
      <c r="Z669" s="23">
        <v>83</v>
      </c>
      <c r="AA669" t="str">
        <f>D669&amp;" "&amp;C669</f>
        <v>NEFF SONNY</v>
      </c>
    </row>
    <row r="670" spans="1:27" x14ac:dyDescent="0.25">
      <c r="A670">
        <v>4</v>
      </c>
      <c r="B670" t="s">
        <v>10</v>
      </c>
      <c r="C670" t="s">
        <v>112</v>
      </c>
      <c r="D670" t="s">
        <v>212</v>
      </c>
      <c r="E670" t="str">
        <f>AA670</f>
        <v>NEIL JEFF</v>
      </c>
      <c r="F670" t="s">
        <v>45</v>
      </c>
      <c r="G670">
        <v>1</v>
      </c>
      <c r="H670" t="b">
        <f>IF(G670&gt;2,"3 or More")</f>
        <v>0</v>
      </c>
      <c r="I670">
        <v>3</v>
      </c>
      <c r="J670">
        <v>1</v>
      </c>
      <c r="K670" t="s">
        <v>4</v>
      </c>
      <c r="L670" t="s">
        <v>39</v>
      </c>
      <c r="M670">
        <v>88</v>
      </c>
      <c r="N670">
        <v>89</v>
      </c>
      <c r="O670">
        <v>90</v>
      </c>
      <c r="P670" t="s">
        <v>40</v>
      </c>
      <c r="Q670">
        <v>5</v>
      </c>
      <c r="S670">
        <v>21</v>
      </c>
      <c r="T670">
        <v>10</v>
      </c>
      <c r="U670">
        <v>10</v>
      </c>
      <c r="V670">
        <v>5</v>
      </c>
      <c r="W670">
        <v>6</v>
      </c>
      <c r="X670">
        <v>4</v>
      </c>
      <c r="Y670" t="s">
        <v>53</v>
      </c>
      <c r="Z670" s="28">
        <v>40</v>
      </c>
      <c r="AA670" t="str">
        <f>D670&amp;" "&amp;C670</f>
        <v>NEIL JEFF</v>
      </c>
    </row>
    <row r="671" spans="1:27" ht="14.4" x14ac:dyDescent="0.3">
      <c r="A671" s="25">
        <v>5</v>
      </c>
      <c r="B671" s="25" t="s">
        <v>163</v>
      </c>
      <c r="C671" s="25" t="s">
        <v>847</v>
      </c>
      <c r="D671" s="25" t="s">
        <v>897</v>
      </c>
      <c r="E671" t="str">
        <f>AA671</f>
        <v>NELSON BEN</v>
      </c>
      <c r="F671" s="25" t="s">
        <v>101</v>
      </c>
      <c r="G671" s="24">
        <v>1</v>
      </c>
      <c r="H671" t="b">
        <f>IF(G671&gt;2,"3 or More")</f>
        <v>0</v>
      </c>
      <c r="I671" s="24">
        <v>1</v>
      </c>
      <c r="J671" s="24">
        <v>1</v>
      </c>
      <c r="K671" s="25" t="s">
        <v>878</v>
      </c>
      <c r="L671" s="25" t="s">
        <v>879</v>
      </c>
      <c r="M671" s="25">
        <v>88</v>
      </c>
      <c r="N671" s="25">
        <v>89</v>
      </c>
      <c r="O671" s="25">
        <v>90</v>
      </c>
      <c r="P671" s="25" t="s">
        <v>40</v>
      </c>
      <c r="Q671" s="25">
        <v>3</v>
      </c>
      <c r="R671" s="25"/>
      <c r="S671" s="25">
        <v>25</v>
      </c>
      <c r="T671" s="25">
        <v>1</v>
      </c>
      <c r="U671" s="25">
        <v>3</v>
      </c>
      <c r="V671" s="25">
        <v>3</v>
      </c>
      <c r="W671" s="25">
        <v>2</v>
      </c>
      <c r="X671" s="25">
        <v>3</v>
      </c>
      <c r="Y671" s="25" t="s">
        <v>46</v>
      </c>
      <c r="Z671" s="29">
        <v>7</v>
      </c>
      <c r="AA671" t="str">
        <f>D671&amp;" "&amp;C671</f>
        <v>NELSON BEN</v>
      </c>
    </row>
    <row r="672" spans="1:27" ht="14.4" x14ac:dyDescent="0.3">
      <c r="A672" s="25">
        <v>1</v>
      </c>
      <c r="B672" s="25" t="s">
        <v>12</v>
      </c>
      <c r="C672" s="25" t="s">
        <v>136</v>
      </c>
      <c r="D672" s="25" t="s">
        <v>897</v>
      </c>
      <c r="E672" t="str">
        <f>AA672</f>
        <v>NELSON DOUG</v>
      </c>
      <c r="F672" s="25" t="s">
        <v>101</v>
      </c>
      <c r="G672" s="24">
        <v>1</v>
      </c>
      <c r="H672" t="b">
        <f>IF(G672&gt;2,"3 or More")</f>
        <v>0</v>
      </c>
      <c r="I672" s="24">
        <v>1</v>
      </c>
      <c r="J672" s="24">
        <v>1</v>
      </c>
      <c r="K672" s="25" t="s">
        <v>878</v>
      </c>
      <c r="L672" s="25" t="s">
        <v>879</v>
      </c>
      <c r="M672" s="25">
        <v>88</v>
      </c>
      <c r="N672" s="25">
        <v>89</v>
      </c>
      <c r="O672" s="25">
        <v>90</v>
      </c>
      <c r="P672" s="25" t="s">
        <v>40</v>
      </c>
      <c r="Q672" s="25">
        <v>3</v>
      </c>
      <c r="R672" s="25"/>
      <c r="S672" s="25">
        <v>25</v>
      </c>
      <c r="T672" s="25">
        <v>2</v>
      </c>
      <c r="U672" s="25">
        <v>3</v>
      </c>
      <c r="V672" s="25">
        <v>88</v>
      </c>
      <c r="W672" s="25">
        <v>3</v>
      </c>
      <c r="X672" s="25">
        <v>2</v>
      </c>
      <c r="Y672" s="25" t="s">
        <v>46</v>
      </c>
      <c r="Z672" s="27" t="s">
        <v>880</v>
      </c>
      <c r="AA672" t="str">
        <f>D672&amp;" "&amp;C672</f>
        <v>NELSON DOUG</v>
      </c>
    </row>
    <row r="673" spans="1:27" x14ac:dyDescent="0.25">
      <c r="A673">
        <v>5</v>
      </c>
      <c r="B673" t="s">
        <v>9</v>
      </c>
      <c r="C673" t="s">
        <v>232</v>
      </c>
      <c r="D673" t="s">
        <v>807</v>
      </c>
      <c r="E673" t="str">
        <f>AA673</f>
        <v>NICHOLS BRENT</v>
      </c>
      <c r="F673" t="s">
        <v>52</v>
      </c>
      <c r="G673">
        <v>1</v>
      </c>
      <c r="H673" t="b">
        <f>IF(G673&gt;2,"3 or More")</f>
        <v>0</v>
      </c>
      <c r="I673">
        <v>2</v>
      </c>
      <c r="J673">
        <v>1</v>
      </c>
      <c r="K673" t="s">
        <v>731</v>
      </c>
      <c r="L673" s="17">
        <v>44387</v>
      </c>
      <c r="M673">
        <v>88</v>
      </c>
      <c r="N673">
        <v>89</v>
      </c>
      <c r="O673">
        <v>90</v>
      </c>
      <c r="P673" t="s">
        <v>40</v>
      </c>
      <c r="Q673">
        <v>12</v>
      </c>
      <c r="S673">
        <v>10</v>
      </c>
      <c r="T673">
        <v>11</v>
      </c>
      <c r="U673">
        <v>11</v>
      </c>
      <c r="V673">
        <v>12</v>
      </c>
      <c r="W673">
        <v>89</v>
      </c>
      <c r="X673">
        <v>89</v>
      </c>
      <c r="Y673" t="s">
        <v>53</v>
      </c>
      <c r="Z673" s="23">
        <v>515</v>
      </c>
      <c r="AA673" t="str">
        <f>D673&amp;" "&amp;C673</f>
        <v>NICHOLS BRENT</v>
      </c>
    </row>
    <row r="674" spans="1:27" x14ac:dyDescent="0.25">
      <c r="A674">
        <v>4</v>
      </c>
      <c r="B674" t="s">
        <v>9</v>
      </c>
      <c r="C674" t="s">
        <v>560</v>
      </c>
      <c r="D674" t="s">
        <v>561</v>
      </c>
      <c r="E674" t="str">
        <f>AA674</f>
        <v>NICOL ALISTAIR</v>
      </c>
      <c r="F674" t="s">
        <v>49</v>
      </c>
      <c r="G674">
        <v>1</v>
      </c>
      <c r="H674" t="b">
        <f>IF(G674&gt;2,"3 or More")</f>
        <v>0</v>
      </c>
      <c r="I674">
        <v>2</v>
      </c>
      <c r="J674">
        <v>1</v>
      </c>
      <c r="K674" t="s">
        <v>534</v>
      </c>
      <c r="L674" t="s">
        <v>535</v>
      </c>
      <c r="M674">
        <v>88</v>
      </c>
      <c r="N674">
        <v>89</v>
      </c>
      <c r="O674">
        <v>90</v>
      </c>
      <c r="P674" t="s">
        <v>40</v>
      </c>
      <c r="Q674">
        <v>4</v>
      </c>
      <c r="S674">
        <v>23</v>
      </c>
      <c r="T674">
        <v>4</v>
      </c>
      <c r="U674">
        <v>4</v>
      </c>
      <c r="V674">
        <v>5</v>
      </c>
      <c r="W674">
        <v>3</v>
      </c>
      <c r="X674">
        <v>4</v>
      </c>
      <c r="Y674" t="s">
        <v>53</v>
      </c>
      <c r="Z674" s="28">
        <v>762</v>
      </c>
      <c r="AA674" t="str">
        <f>D674&amp;" "&amp;C674</f>
        <v>NICOL ALISTAIR</v>
      </c>
    </row>
    <row r="675" spans="1:27" x14ac:dyDescent="0.25">
      <c r="A675">
        <v>5</v>
      </c>
      <c r="B675" t="s">
        <v>9</v>
      </c>
      <c r="C675" t="s">
        <v>653</v>
      </c>
      <c r="D675" t="s">
        <v>654</v>
      </c>
      <c r="E675" t="str">
        <f>AA675</f>
        <v>NIEMAN JAKE</v>
      </c>
      <c r="F675" t="s">
        <v>367</v>
      </c>
      <c r="G675">
        <v>1</v>
      </c>
      <c r="H675" t="b">
        <f>IF(G675&gt;2,"3 or More")</f>
        <v>0</v>
      </c>
      <c r="I675">
        <v>1</v>
      </c>
      <c r="J675">
        <v>1</v>
      </c>
      <c r="K675" t="s">
        <v>630</v>
      </c>
      <c r="L675" t="s">
        <v>631</v>
      </c>
      <c r="M675">
        <v>88</v>
      </c>
      <c r="N675">
        <v>89</v>
      </c>
      <c r="O675">
        <v>90</v>
      </c>
      <c r="P675" t="s">
        <v>40</v>
      </c>
      <c r="Q675">
        <v>3</v>
      </c>
      <c r="S675">
        <v>25</v>
      </c>
      <c r="T675">
        <v>4</v>
      </c>
      <c r="U675">
        <v>2</v>
      </c>
      <c r="V675">
        <v>3</v>
      </c>
      <c r="W675">
        <v>89</v>
      </c>
      <c r="X675">
        <v>89</v>
      </c>
      <c r="Y675" t="s">
        <v>348</v>
      </c>
      <c r="Z675" s="28">
        <v>136</v>
      </c>
      <c r="AA675" t="str">
        <f>D675&amp;" "&amp;C675</f>
        <v>NIEMAN JAKE</v>
      </c>
    </row>
    <row r="676" spans="1:27" x14ac:dyDescent="0.25">
      <c r="A676">
        <v>2</v>
      </c>
      <c r="B676" t="s">
        <v>158</v>
      </c>
      <c r="C676" t="s">
        <v>334</v>
      </c>
      <c r="D676" t="s">
        <v>335</v>
      </c>
      <c r="E676" t="str">
        <f>AA676</f>
        <v>NOELL HAROLD</v>
      </c>
      <c r="F676" t="s">
        <v>69</v>
      </c>
      <c r="G676">
        <v>1</v>
      </c>
      <c r="H676" t="b">
        <f>IF(G676&gt;2,"3 or More")</f>
        <v>0</v>
      </c>
      <c r="I676">
        <v>2</v>
      </c>
      <c r="J676">
        <v>1</v>
      </c>
      <c r="K676" t="s">
        <v>8</v>
      </c>
      <c r="L676" t="s">
        <v>270</v>
      </c>
      <c r="M676">
        <v>88</v>
      </c>
      <c r="N676">
        <v>89</v>
      </c>
      <c r="O676">
        <v>90</v>
      </c>
      <c r="P676" t="s">
        <v>40</v>
      </c>
      <c r="Q676">
        <v>3</v>
      </c>
      <c r="S676">
        <v>25</v>
      </c>
      <c r="T676">
        <v>89</v>
      </c>
      <c r="U676">
        <v>89</v>
      </c>
      <c r="V676">
        <v>0</v>
      </c>
      <c r="W676">
        <v>89</v>
      </c>
      <c r="X676">
        <v>89</v>
      </c>
      <c r="Y676" t="s">
        <v>56</v>
      </c>
      <c r="Z676" s="23" t="s">
        <v>336</v>
      </c>
      <c r="AA676" t="str">
        <f>D676&amp;" "&amp;C676</f>
        <v>NOELL HAROLD</v>
      </c>
    </row>
    <row r="677" spans="1:27" x14ac:dyDescent="0.25">
      <c r="A677">
        <v>1</v>
      </c>
      <c r="B677" t="s">
        <v>15</v>
      </c>
      <c r="C677" t="s">
        <v>192</v>
      </c>
      <c r="D677" t="s">
        <v>272</v>
      </c>
      <c r="E677" t="str">
        <f>AA677</f>
        <v>OBER CHRIS</v>
      </c>
      <c r="F677" t="s">
        <v>52</v>
      </c>
      <c r="G677">
        <v>2</v>
      </c>
      <c r="H677" t="b">
        <f>IF(G677&gt;2,"3 or More")</f>
        <v>0</v>
      </c>
      <c r="I677">
        <v>2</v>
      </c>
      <c r="J677">
        <v>1</v>
      </c>
      <c r="K677" t="s">
        <v>8</v>
      </c>
      <c r="L677" t="s">
        <v>270</v>
      </c>
      <c r="M677">
        <v>88</v>
      </c>
      <c r="N677">
        <v>89</v>
      </c>
      <c r="O677">
        <v>90</v>
      </c>
      <c r="P677" t="s">
        <v>40</v>
      </c>
      <c r="Q677">
        <v>3</v>
      </c>
      <c r="S677">
        <v>23</v>
      </c>
      <c r="T677">
        <v>3</v>
      </c>
      <c r="U677">
        <v>5</v>
      </c>
      <c r="V677">
        <v>3</v>
      </c>
      <c r="W677">
        <v>3</v>
      </c>
      <c r="X677">
        <v>4</v>
      </c>
      <c r="Y677" t="s">
        <v>46</v>
      </c>
      <c r="Z677" s="23" t="s">
        <v>273</v>
      </c>
      <c r="AA677" t="str">
        <f>D677&amp;" "&amp;C677</f>
        <v>OBER CHRIS</v>
      </c>
    </row>
    <row r="678" spans="1:27" x14ac:dyDescent="0.25">
      <c r="A678">
        <v>3</v>
      </c>
      <c r="B678" t="s">
        <v>15</v>
      </c>
      <c r="C678" t="s">
        <v>192</v>
      </c>
      <c r="D678" t="s">
        <v>272</v>
      </c>
      <c r="E678" t="str">
        <f>AA678</f>
        <v>OBER CHRIS</v>
      </c>
      <c r="F678" t="s">
        <v>52</v>
      </c>
      <c r="G678">
        <v>2</v>
      </c>
      <c r="H678" t="b">
        <f>IF(G678&gt;2,"3 or More")</f>
        <v>0</v>
      </c>
      <c r="I678">
        <v>2</v>
      </c>
      <c r="J678">
        <v>1</v>
      </c>
      <c r="K678" t="s">
        <v>731</v>
      </c>
      <c r="L678" s="17">
        <v>44387</v>
      </c>
      <c r="M678">
        <v>88</v>
      </c>
      <c r="N678">
        <v>89</v>
      </c>
      <c r="O678">
        <v>90</v>
      </c>
      <c r="P678" t="s">
        <v>40</v>
      </c>
      <c r="Q678">
        <v>11</v>
      </c>
      <c r="S678">
        <v>10</v>
      </c>
      <c r="T678">
        <v>14</v>
      </c>
      <c r="U678">
        <v>11</v>
      </c>
      <c r="V678">
        <v>12</v>
      </c>
      <c r="W678">
        <v>18</v>
      </c>
      <c r="X678">
        <v>15</v>
      </c>
      <c r="Y678" t="s">
        <v>46</v>
      </c>
      <c r="Z678" s="23" t="s">
        <v>273</v>
      </c>
      <c r="AA678" t="str">
        <f>D678&amp;" "&amp;C678</f>
        <v>OBER CHRIS</v>
      </c>
    </row>
    <row r="679" spans="1:27" x14ac:dyDescent="0.25">
      <c r="A679">
        <v>1</v>
      </c>
      <c r="B679" t="s">
        <v>152</v>
      </c>
      <c r="C679" t="s">
        <v>319</v>
      </c>
      <c r="D679" t="s">
        <v>425</v>
      </c>
      <c r="E679" t="str">
        <f>AA679</f>
        <v>O'BLENESS WAYNE</v>
      </c>
      <c r="F679" t="s">
        <v>52</v>
      </c>
      <c r="G679">
        <v>1</v>
      </c>
      <c r="H679" t="b">
        <f>IF(G679&gt;2,"3 or More")</f>
        <v>0</v>
      </c>
      <c r="I679">
        <v>3</v>
      </c>
      <c r="J679">
        <v>1</v>
      </c>
      <c r="K679" t="s">
        <v>5</v>
      </c>
      <c r="L679" t="s">
        <v>394</v>
      </c>
      <c r="M679">
        <v>88</v>
      </c>
      <c r="N679">
        <v>89</v>
      </c>
      <c r="O679">
        <v>90</v>
      </c>
      <c r="P679" t="s">
        <v>40</v>
      </c>
      <c r="Q679">
        <v>3</v>
      </c>
      <c r="S679">
        <v>25</v>
      </c>
      <c r="T679">
        <v>3</v>
      </c>
      <c r="U679">
        <v>89</v>
      </c>
      <c r="V679">
        <v>0</v>
      </c>
      <c r="W679">
        <v>89</v>
      </c>
      <c r="X679">
        <v>89</v>
      </c>
      <c r="Y679" t="s">
        <v>53</v>
      </c>
      <c r="Z679" s="23" t="s">
        <v>426</v>
      </c>
      <c r="AA679" t="str">
        <f>D679&amp;" "&amp;C679</f>
        <v>O'BLENESS WAYNE</v>
      </c>
    </row>
    <row r="680" spans="1:27" x14ac:dyDescent="0.25">
      <c r="A680">
        <v>5</v>
      </c>
      <c r="B680" t="s">
        <v>9</v>
      </c>
      <c r="C680" t="s">
        <v>131</v>
      </c>
      <c r="D680" t="s">
        <v>511</v>
      </c>
      <c r="E680" t="str">
        <f>AA680</f>
        <v>O'CONNER DAVID</v>
      </c>
      <c r="F680" t="s">
        <v>52</v>
      </c>
      <c r="G680">
        <v>1</v>
      </c>
      <c r="H680" t="b">
        <f>IF(G680&gt;2,"3 or More")</f>
        <v>0</v>
      </c>
      <c r="I680">
        <v>3</v>
      </c>
      <c r="J680">
        <v>1</v>
      </c>
      <c r="K680" t="s">
        <v>5</v>
      </c>
      <c r="L680" t="s">
        <v>394</v>
      </c>
      <c r="M680">
        <v>88</v>
      </c>
      <c r="N680">
        <v>89</v>
      </c>
      <c r="O680">
        <v>90</v>
      </c>
      <c r="P680" t="s">
        <v>40</v>
      </c>
      <c r="Q680">
        <v>1</v>
      </c>
      <c r="S680">
        <v>30</v>
      </c>
      <c r="T680">
        <v>1</v>
      </c>
      <c r="U680">
        <v>1</v>
      </c>
      <c r="V680">
        <v>2</v>
      </c>
      <c r="W680">
        <v>1</v>
      </c>
      <c r="X680">
        <v>2</v>
      </c>
      <c r="Y680" t="s">
        <v>53</v>
      </c>
      <c r="Z680" s="28">
        <v>30</v>
      </c>
      <c r="AA680" t="str">
        <f>D680&amp;" "&amp;C680</f>
        <v>O'CONNER DAVID</v>
      </c>
    </row>
    <row r="681" spans="1:27" x14ac:dyDescent="0.25">
      <c r="A681">
        <v>3</v>
      </c>
      <c r="B681" t="s">
        <v>163</v>
      </c>
      <c r="C681" t="s">
        <v>119</v>
      </c>
      <c r="D681" t="s">
        <v>463</v>
      </c>
      <c r="E681" t="str">
        <f>AA681</f>
        <v>ODOM MIKE</v>
      </c>
      <c r="F681" t="s">
        <v>52</v>
      </c>
      <c r="G681">
        <v>1</v>
      </c>
      <c r="H681" t="b">
        <f>IF(G681&gt;2,"3 or More")</f>
        <v>0</v>
      </c>
      <c r="I681">
        <v>3</v>
      </c>
      <c r="J681">
        <v>1</v>
      </c>
      <c r="K681" t="s">
        <v>5</v>
      </c>
      <c r="L681" t="s">
        <v>394</v>
      </c>
      <c r="M681">
        <v>88</v>
      </c>
      <c r="N681">
        <v>89</v>
      </c>
      <c r="O681">
        <v>90</v>
      </c>
      <c r="P681" t="s">
        <v>40</v>
      </c>
      <c r="Q681">
        <v>2</v>
      </c>
      <c r="S681">
        <v>27</v>
      </c>
      <c r="T681">
        <v>2</v>
      </c>
      <c r="U681">
        <v>2</v>
      </c>
      <c r="V681">
        <v>3</v>
      </c>
      <c r="W681">
        <v>1</v>
      </c>
      <c r="X681">
        <v>2</v>
      </c>
      <c r="Y681" t="s">
        <v>56</v>
      </c>
      <c r="Z681" s="28">
        <v>610</v>
      </c>
      <c r="AA681" t="str">
        <f>D681&amp;" "&amp;C681</f>
        <v>ODOM MIKE</v>
      </c>
    </row>
    <row r="682" spans="1:27" x14ac:dyDescent="0.25">
      <c r="A682">
        <v>2</v>
      </c>
      <c r="B682" t="s">
        <v>11</v>
      </c>
      <c r="C682" t="s">
        <v>454</v>
      </c>
      <c r="D682" t="s">
        <v>455</v>
      </c>
      <c r="E682" t="str">
        <f>AA682</f>
        <v>OGINO CARMEN</v>
      </c>
      <c r="F682" t="s">
        <v>69</v>
      </c>
      <c r="G682">
        <v>3</v>
      </c>
      <c r="H682" t="str">
        <f>IF(G682&gt;2,"3 or More")</f>
        <v>3 or More</v>
      </c>
      <c r="I682">
        <v>3</v>
      </c>
      <c r="J682" t="s">
        <v>994</v>
      </c>
      <c r="K682" t="s">
        <v>5</v>
      </c>
      <c r="L682" t="s">
        <v>394</v>
      </c>
      <c r="M682">
        <v>88</v>
      </c>
      <c r="N682">
        <v>89</v>
      </c>
      <c r="O682">
        <v>90</v>
      </c>
      <c r="P682" t="s">
        <v>40</v>
      </c>
      <c r="Q682">
        <v>16</v>
      </c>
      <c r="S682">
        <v>10</v>
      </c>
      <c r="T682">
        <v>15</v>
      </c>
      <c r="U682">
        <v>16</v>
      </c>
      <c r="V682">
        <v>88</v>
      </c>
      <c r="W682">
        <v>89</v>
      </c>
      <c r="X682">
        <v>89</v>
      </c>
      <c r="Y682" t="s">
        <v>59</v>
      </c>
      <c r="Z682" s="23" t="s">
        <v>456</v>
      </c>
      <c r="AA682" t="str">
        <f>D682&amp;" "&amp;C682</f>
        <v>OGINO CARMEN</v>
      </c>
    </row>
    <row r="683" spans="1:27" x14ac:dyDescent="0.25">
      <c r="A683">
        <v>1</v>
      </c>
      <c r="B683" t="s">
        <v>15</v>
      </c>
      <c r="C683" t="s">
        <v>454</v>
      </c>
      <c r="D683" t="s">
        <v>455</v>
      </c>
      <c r="E683" t="str">
        <f>AA683</f>
        <v>OGINO CARMEN</v>
      </c>
      <c r="F683" t="s">
        <v>69</v>
      </c>
      <c r="G683">
        <v>3</v>
      </c>
      <c r="H683" t="str">
        <f>IF(G683&gt;2,"3 or More")</f>
        <v>3 or More</v>
      </c>
      <c r="I683">
        <v>2</v>
      </c>
      <c r="J683" t="s">
        <v>994</v>
      </c>
      <c r="K683" t="s">
        <v>662</v>
      </c>
      <c r="L683" t="s">
        <v>663</v>
      </c>
      <c r="M683">
        <v>88</v>
      </c>
      <c r="N683">
        <v>89</v>
      </c>
      <c r="O683">
        <v>90</v>
      </c>
      <c r="P683" t="s">
        <v>40</v>
      </c>
      <c r="Q683">
        <v>2</v>
      </c>
      <c r="S683">
        <v>27</v>
      </c>
      <c r="T683">
        <v>5</v>
      </c>
      <c r="U683">
        <v>1</v>
      </c>
      <c r="V683">
        <v>1</v>
      </c>
      <c r="W683">
        <v>4</v>
      </c>
      <c r="X683">
        <v>2</v>
      </c>
      <c r="Y683" t="s">
        <v>59</v>
      </c>
      <c r="Z683" s="23" t="s">
        <v>456</v>
      </c>
      <c r="AA683" t="str">
        <f>D683&amp;" "&amp;C683</f>
        <v>OGINO CARMEN</v>
      </c>
    </row>
    <row r="684" spans="1:27" x14ac:dyDescent="0.25">
      <c r="A684">
        <v>3</v>
      </c>
      <c r="B684" t="s">
        <v>15</v>
      </c>
      <c r="C684" t="s">
        <v>454</v>
      </c>
      <c r="D684" t="s">
        <v>455</v>
      </c>
      <c r="E684" t="str">
        <f>AA684</f>
        <v>OGINO CARMEN</v>
      </c>
      <c r="F684" s="4" t="s">
        <v>69</v>
      </c>
      <c r="G684">
        <v>3</v>
      </c>
      <c r="H684" t="str">
        <f>IF(G684&gt;2,"3 or More")</f>
        <v>3 or More</v>
      </c>
      <c r="I684">
        <v>2</v>
      </c>
      <c r="J684" t="s">
        <v>994</v>
      </c>
      <c r="K684" t="s">
        <v>731</v>
      </c>
      <c r="L684" s="17">
        <v>44387</v>
      </c>
      <c r="M684">
        <v>88</v>
      </c>
      <c r="N684">
        <v>89</v>
      </c>
      <c r="O684">
        <v>90</v>
      </c>
      <c r="P684" t="s">
        <v>40</v>
      </c>
      <c r="Q684">
        <v>14</v>
      </c>
      <c r="S684">
        <v>10</v>
      </c>
      <c r="T684">
        <v>21</v>
      </c>
      <c r="U684">
        <v>14</v>
      </c>
      <c r="V684">
        <v>10</v>
      </c>
      <c r="W684">
        <v>13</v>
      </c>
      <c r="X684">
        <v>14</v>
      </c>
      <c r="Y684" t="s">
        <v>59</v>
      </c>
      <c r="Z684" s="23">
        <v>72</v>
      </c>
      <c r="AA684" t="str">
        <f>D684&amp;" "&amp;C684</f>
        <v>OGINO CARMEN</v>
      </c>
    </row>
    <row r="685" spans="1:27" x14ac:dyDescent="0.25">
      <c r="A685">
        <v>3</v>
      </c>
      <c r="B685" t="s">
        <v>168</v>
      </c>
      <c r="C685" t="s">
        <v>457</v>
      </c>
      <c r="D685" t="s">
        <v>455</v>
      </c>
      <c r="E685" t="str">
        <f>AA685</f>
        <v>OGINO PHIL</v>
      </c>
      <c r="F685" t="s">
        <v>69</v>
      </c>
      <c r="G685">
        <v>1</v>
      </c>
      <c r="H685" t="b">
        <f>IF(G685&gt;2,"3 or More")</f>
        <v>0</v>
      </c>
      <c r="I685">
        <v>2</v>
      </c>
      <c r="J685">
        <v>1</v>
      </c>
      <c r="K685" t="s">
        <v>662</v>
      </c>
      <c r="L685" t="s">
        <v>663</v>
      </c>
      <c r="M685">
        <v>88</v>
      </c>
      <c r="N685">
        <v>89</v>
      </c>
      <c r="O685">
        <v>90</v>
      </c>
      <c r="P685" t="s">
        <v>40</v>
      </c>
      <c r="Q685">
        <v>10</v>
      </c>
      <c r="S685">
        <v>11</v>
      </c>
      <c r="T685">
        <v>10</v>
      </c>
      <c r="U685">
        <v>8</v>
      </c>
      <c r="V685">
        <v>100</v>
      </c>
      <c r="W685">
        <v>5</v>
      </c>
      <c r="X685">
        <v>7</v>
      </c>
      <c r="Y685" t="s">
        <v>59</v>
      </c>
      <c r="Z685" s="23" t="s">
        <v>702</v>
      </c>
      <c r="AA685" t="str">
        <f>D685&amp;" "&amp;C685</f>
        <v>OGINO PHIL</v>
      </c>
    </row>
    <row r="686" spans="1:27" x14ac:dyDescent="0.25">
      <c r="A686">
        <v>4</v>
      </c>
      <c r="B686" t="s">
        <v>13</v>
      </c>
      <c r="C686" t="s">
        <v>349</v>
      </c>
      <c r="D686" t="s">
        <v>350</v>
      </c>
      <c r="E686" t="str">
        <f>AA686</f>
        <v>OLSON CHAD</v>
      </c>
      <c r="F686" t="s">
        <v>178</v>
      </c>
      <c r="G686">
        <v>1</v>
      </c>
      <c r="H686" t="b">
        <f>IF(G686&gt;2,"3 or More")</f>
        <v>0</v>
      </c>
      <c r="I686">
        <v>2</v>
      </c>
      <c r="J686">
        <v>1</v>
      </c>
      <c r="K686" t="s">
        <v>8</v>
      </c>
      <c r="L686" t="s">
        <v>270</v>
      </c>
      <c r="M686">
        <v>88</v>
      </c>
      <c r="N686">
        <v>89</v>
      </c>
      <c r="O686">
        <v>90</v>
      </c>
      <c r="P686" t="s">
        <v>40</v>
      </c>
      <c r="Q686">
        <v>1</v>
      </c>
      <c r="S686">
        <v>30</v>
      </c>
      <c r="T686">
        <v>2</v>
      </c>
      <c r="U686">
        <v>1</v>
      </c>
      <c r="V686">
        <v>1</v>
      </c>
      <c r="W686">
        <v>1</v>
      </c>
      <c r="X686">
        <v>1</v>
      </c>
      <c r="Y686" t="s">
        <v>46</v>
      </c>
      <c r="Z686" s="23" t="s">
        <v>351</v>
      </c>
      <c r="AA686" t="str">
        <f>D686&amp;" "&amp;C686</f>
        <v>OLSON CHAD</v>
      </c>
    </row>
    <row r="687" spans="1:27" x14ac:dyDescent="0.25">
      <c r="A687">
        <v>5</v>
      </c>
      <c r="B687" t="s">
        <v>9</v>
      </c>
      <c r="C687" t="s">
        <v>91</v>
      </c>
      <c r="D687" t="s">
        <v>562</v>
      </c>
      <c r="E687" t="str">
        <f>AA687</f>
        <v>OLTMAN SCOTT</v>
      </c>
      <c r="F687" t="s">
        <v>38</v>
      </c>
      <c r="G687">
        <v>2</v>
      </c>
      <c r="H687" t="b">
        <f>IF(G687&gt;2,"3 or More")</f>
        <v>0</v>
      </c>
      <c r="I687">
        <v>1</v>
      </c>
      <c r="J687" t="s">
        <v>994</v>
      </c>
      <c r="K687" t="s">
        <v>630</v>
      </c>
      <c r="L687" t="s">
        <v>631</v>
      </c>
      <c r="M687">
        <v>88</v>
      </c>
      <c r="N687">
        <v>89</v>
      </c>
      <c r="O687">
        <v>90</v>
      </c>
      <c r="P687" t="s">
        <v>40</v>
      </c>
      <c r="Q687">
        <v>4</v>
      </c>
      <c r="S687">
        <v>23</v>
      </c>
      <c r="T687">
        <v>3</v>
      </c>
      <c r="U687">
        <v>5</v>
      </c>
      <c r="V687">
        <v>4</v>
      </c>
      <c r="W687">
        <v>89</v>
      </c>
      <c r="X687">
        <v>89</v>
      </c>
      <c r="Y687" t="s">
        <v>53</v>
      </c>
      <c r="Z687" s="28">
        <v>70</v>
      </c>
      <c r="AA687" t="str">
        <f>D687&amp;" "&amp;C687</f>
        <v>OLTMAN SCOTT</v>
      </c>
    </row>
    <row r="688" spans="1:27" x14ac:dyDescent="0.25">
      <c r="A688">
        <v>4</v>
      </c>
      <c r="B688" t="s">
        <v>9</v>
      </c>
      <c r="C688" t="s">
        <v>91</v>
      </c>
      <c r="D688" t="s">
        <v>562</v>
      </c>
      <c r="E688" t="str">
        <f>AA688</f>
        <v>OLTMAN SCOTT</v>
      </c>
      <c r="F688" t="s">
        <v>38</v>
      </c>
      <c r="G688">
        <v>2</v>
      </c>
      <c r="H688" t="b">
        <f>IF(G688&gt;2,"3 or More")</f>
        <v>0</v>
      </c>
      <c r="I688">
        <v>2</v>
      </c>
      <c r="J688" t="s">
        <v>994</v>
      </c>
      <c r="K688" t="s">
        <v>534</v>
      </c>
      <c r="L688" t="s">
        <v>535</v>
      </c>
      <c r="M688">
        <v>88</v>
      </c>
      <c r="N688">
        <v>89</v>
      </c>
      <c r="O688">
        <v>90</v>
      </c>
      <c r="P688" t="s">
        <v>40</v>
      </c>
      <c r="Q688">
        <v>6</v>
      </c>
      <c r="S688">
        <v>19</v>
      </c>
      <c r="T688">
        <v>7</v>
      </c>
      <c r="U688">
        <v>10</v>
      </c>
      <c r="V688">
        <v>7</v>
      </c>
      <c r="W688">
        <v>7</v>
      </c>
      <c r="X688">
        <v>6</v>
      </c>
      <c r="Y688" t="s">
        <v>53</v>
      </c>
      <c r="Z688" s="28">
        <v>70</v>
      </c>
      <c r="AA688" t="str">
        <f>D688&amp;" "&amp;C688</f>
        <v>OLTMAN SCOTT</v>
      </c>
    </row>
    <row r="689" spans="1:27" x14ac:dyDescent="0.25">
      <c r="A689">
        <v>2</v>
      </c>
      <c r="B689" t="s">
        <v>10</v>
      </c>
      <c r="C689" t="s">
        <v>91</v>
      </c>
      <c r="D689" t="s">
        <v>562</v>
      </c>
      <c r="E689" t="str">
        <f>AA689</f>
        <v>OLTMAN SCOTT</v>
      </c>
      <c r="F689" t="s">
        <v>38</v>
      </c>
      <c r="G689">
        <v>4</v>
      </c>
      <c r="H689" t="str">
        <f>IF(G689&gt;2,"3 or More")</f>
        <v>3 or More</v>
      </c>
      <c r="I689">
        <v>1</v>
      </c>
      <c r="J689" t="s">
        <v>994</v>
      </c>
      <c r="K689" t="s">
        <v>630</v>
      </c>
      <c r="L689" t="s">
        <v>631</v>
      </c>
      <c r="M689">
        <v>88</v>
      </c>
      <c r="N689">
        <v>89</v>
      </c>
      <c r="O689">
        <v>90</v>
      </c>
      <c r="P689" t="s">
        <v>40</v>
      </c>
      <c r="Q689">
        <v>7</v>
      </c>
      <c r="S689">
        <v>17</v>
      </c>
      <c r="T689">
        <v>3</v>
      </c>
      <c r="U689">
        <v>89</v>
      </c>
      <c r="V689">
        <v>3</v>
      </c>
      <c r="W689">
        <v>89</v>
      </c>
      <c r="X689">
        <v>89</v>
      </c>
      <c r="Y689" t="s">
        <v>53</v>
      </c>
      <c r="Z689" s="28">
        <v>70</v>
      </c>
      <c r="AA689" t="str">
        <f>D689&amp;" "&amp;C689</f>
        <v>OLTMAN SCOTT</v>
      </c>
    </row>
    <row r="690" spans="1:27" x14ac:dyDescent="0.25">
      <c r="A690">
        <v>6</v>
      </c>
      <c r="B690" t="s">
        <v>10</v>
      </c>
      <c r="C690" t="s">
        <v>91</v>
      </c>
      <c r="D690" t="s">
        <v>562</v>
      </c>
      <c r="E690" t="str">
        <f>AA690</f>
        <v>OLTMAN SCOTT</v>
      </c>
      <c r="F690" t="s">
        <v>38</v>
      </c>
      <c r="G690">
        <v>4</v>
      </c>
      <c r="H690" t="str">
        <f>IF(G690&gt;2,"3 or More")</f>
        <v>3 or More</v>
      </c>
      <c r="I690">
        <v>2</v>
      </c>
      <c r="J690" t="s">
        <v>994</v>
      </c>
      <c r="K690" t="s">
        <v>534</v>
      </c>
      <c r="L690" t="s">
        <v>535</v>
      </c>
      <c r="M690">
        <v>88</v>
      </c>
      <c r="N690">
        <v>89</v>
      </c>
      <c r="O690">
        <v>90</v>
      </c>
      <c r="P690" t="s">
        <v>40</v>
      </c>
      <c r="Q690">
        <v>4</v>
      </c>
      <c r="S690">
        <v>23</v>
      </c>
      <c r="T690">
        <v>4</v>
      </c>
      <c r="U690">
        <v>5</v>
      </c>
      <c r="V690">
        <v>4</v>
      </c>
      <c r="W690">
        <v>1</v>
      </c>
      <c r="X690">
        <v>3</v>
      </c>
      <c r="Y690" t="s">
        <v>53</v>
      </c>
      <c r="Z690" s="28">
        <v>70</v>
      </c>
      <c r="AA690" t="str">
        <f>D690&amp;" "&amp;C690</f>
        <v>OLTMAN SCOTT</v>
      </c>
    </row>
    <row r="691" spans="1:27" x14ac:dyDescent="0.25">
      <c r="A691">
        <v>4</v>
      </c>
      <c r="B691" t="s">
        <v>10</v>
      </c>
      <c r="C691" t="s">
        <v>91</v>
      </c>
      <c r="D691" t="s">
        <v>562</v>
      </c>
      <c r="E691" t="str">
        <f>AA691</f>
        <v>OLTMAN SCOTT</v>
      </c>
      <c r="F691" t="s">
        <v>38</v>
      </c>
      <c r="G691">
        <v>4</v>
      </c>
      <c r="H691" t="str">
        <f>IF(G691&gt;2,"3 or More")</f>
        <v>3 or More</v>
      </c>
      <c r="I691">
        <v>2</v>
      </c>
      <c r="J691" t="s">
        <v>994</v>
      </c>
      <c r="K691" t="s">
        <v>731</v>
      </c>
      <c r="L691" s="17">
        <v>44387</v>
      </c>
      <c r="M691">
        <v>88</v>
      </c>
      <c r="N691">
        <v>89</v>
      </c>
      <c r="O691">
        <v>90</v>
      </c>
      <c r="P691" t="s">
        <v>40</v>
      </c>
      <c r="Q691">
        <v>9</v>
      </c>
      <c r="S691">
        <v>13</v>
      </c>
      <c r="T691">
        <v>13</v>
      </c>
      <c r="U691">
        <v>15</v>
      </c>
      <c r="V691">
        <v>10</v>
      </c>
      <c r="W691">
        <v>9</v>
      </c>
      <c r="X691">
        <v>6</v>
      </c>
      <c r="Y691" t="s">
        <v>53</v>
      </c>
      <c r="Z691" s="23">
        <v>70</v>
      </c>
      <c r="AA691" t="str">
        <f>D691&amp;" "&amp;C691</f>
        <v>OLTMAN SCOTT</v>
      </c>
    </row>
    <row r="692" spans="1:27" ht="14.4" x14ac:dyDescent="0.3">
      <c r="A692" s="25">
        <v>4</v>
      </c>
      <c r="B692" s="25" t="s">
        <v>10</v>
      </c>
      <c r="C692" s="25" t="s">
        <v>91</v>
      </c>
      <c r="D692" s="25" t="s">
        <v>562</v>
      </c>
      <c r="E692" t="str">
        <f>AA692</f>
        <v>OLTMAN SCOTT</v>
      </c>
      <c r="F692" s="25" t="s">
        <v>38</v>
      </c>
      <c r="G692" s="24">
        <v>4</v>
      </c>
      <c r="H692" t="str">
        <f>IF(G692&gt;2,"3 or More")</f>
        <v>3 or More</v>
      </c>
      <c r="I692" s="24">
        <v>1</v>
      </c>
      <c r="J692" t="s">
        <v>994</v>
      </c>
      <c r="K692" s="25" t="s">
        <v>878</v>
      </c>
      <c r="L692" s="25" t="s">
        <v>879</v>
      </c>
      <c r="M692" s="25">
        <v>88</v>
      </c>
      <c r="N692" s="25">
        <v>89</v>
      </c>
      <c r="O692" s="25">
        <v>90</v>
      </c>
      <c r="P692" s="25" t="s">
        <v>40</v>
      </c>
      <c r="Q692" s="25">
        <v>6</v>
      </c>
      <c r="R692" s="25"/>
      <c r="S692" s="25">
        <v>19</v>
      </c>
      <c r="T692" s="25">
        <v>4</v>
      </c>
      <c r="U692" s="25">
        <v>5</v>
      </c>
      <c r="V692" s="25">
        <v>6</v>
      </c>
      <c r="W692" s="25">
        <v>6</v>
      </c>
      <c r="X692" s="25">
        <v>6</v>
      </c>
      <c r="Y692" s="25" t="s">
        <v>53</v>
      </c>
      <c r="Z692" s="29">
        <v>70</v>
      </c>
      <c r="AA692" t="str">
        <f>D692&amp;" "&amp;C692</f>
        <v>OLTMAN SCOTT</v>
      </c>
    </row>
    <row r="693" spans="1:27" x14ac:dyDescent="0.25">
      <c r="A693">
        <v>6</v>
      </c>
      <c r="B693" t="s">
        <v>17</v>
      </c>
      <c r="C693" t="s">
        <v>131</v>
      </c>
      <c r="D693" t="s">
        <v>263</v>
      </c>
      <c r="E693" t="str">
        <f>AA693</f>
        <v>O'RIORDAN DAVID</v>
      </c>
      <c r="F693" t="s">
        <v>45</v>
      </c>
      <c r="G693">
        <v>1</v>
      </c>
      <c r="H693" t="b">
        <f>IF(G693&gt;2,"3 or More")</f>
        <v>0</v>
      </c>
      <c r="I693">
        <v>3</v>
      </c>
      <c r="J693">
        <v>1</v>
      </c>
      <c r="K693" t="s">
        <v>4</v>
      </c>
      <c r="L693" t="s">
        <v>39</v>
      </c>
      <c r="M693">
        <v>88</v>
      </c>
      <c r="N693">
        <v>89</v>
      </c>
      <c r="O693">
        <v>90</v>
      </c>
      <c r="P693" t="s">
        <v>40</v>
      </c>
      <c r="Q693">
        <v>2</v>
      </c>
      <c r="S693">
        <v>27</v>
      </c>
      <c r="T693">
        <v>3</v>
      </c>
      <c r="U693">
        <v>2</v>
      </c>
      <c r="V693">
        <v>6</v>
      </c>
      <c r="W693">
        <v>3</v>
      </c>
      <c r="X693">
        <v>6</v>
      </c>
      <c r="Y693" t="s">
        <v>230</v>
      </c>
      <c r="Z693" s="28">
        <v>310</v>
      </c>
      <c r="AA693" t="str">
        <f>D693&amp;" "&amp;C693</f>
        <v>O'RIORDAN DAVID</v>
      </c>
    </row>
    <row r="694" spans="1:27" x14ac:dyDescent="0.25">
      <c r="A694">
        <v>4</v>
      </c>
      <c r="B694" t="s">
        <v>13</v>
      </c>
      <c r="C694" t="s">
        <v>780</v>
      </c>
      <c r="D694" t="s">
        <v>781</v>
      </c>
      <c r="E694" t="str">
        <f>AA694</f>
        <v>OSBORN KRAIG</v>
      </c>
      <c r="F694" t="s">
        <v>52</v>
      </c>
      <c r="G694">
        <v>1</v>
      </c>
      <c r="H694" t="b">
        <f>IF(G694&gt;2,"3 or More")</f>
        <v>0</v>
      </c>
      <c r="I694">
        <v>2</v>
      </c>
      <c r="J694">
        <v>1</v>
      </c>
      <c r="K694" t="s">
        <v>731</v>
      </c>
      <c r="L694" s="17">
        <v>44387</v>
      </c>
      <c r="M694">
        <v>88</v>
      </c>
      <c r="N694">
        <v>89</v>
      </c>
      <c r="O694">
        <v>90</v>
      </c>
      <c r="P694" t="s">
        <v>40</v>
      </c>
      <c r="Q694">
        <v>9</v>
      </c>
      <c r="S694">
        <v>13</v>
      </c>
      <c r="T694">
        <v>9</v>
      </c>
      <c r="U694">
        <v>9</v>
      </c>
      <c r="V694">
        <v>10</v>
      </c>
      <c r="W694">
        <v>16</v>
      </c>
      <c r="X694">
        <v>16</v>
      </c>
      <c r="Y694" t="s">
        <v>56</v>
      </c>
      <c r="Z694" s="23">
        <v>357</v>
      </c>
      <c r="AA694" t="str">
        <f>D694&amp;" "&amp;C694</f>
        <v>OSBORN KRAIG</v>
      </c>
    </row>
    <row r="695" spans="1:27" x14ac:dyDescent="0.25">
      <c r="A695">
        <v>4</v>
      </c>
      <c r="B695" t="s">
        <v>13</v>
      </c>
      <c r="C695" t="s">
        <v>573</v>
      </c>
      <c r="D695" t="s">
        <v>787</v>
      </c>
      <c r="E695" t="str">
        <f>AA695</f>
        <v>OSBORNE AARON</v>
      </c>
      <c r="F695" t="s">
        <v>49</v>
      </c>
      <c r="G695">
        <v>1</v>
      </c>
      <c r="H695" t="b">
        <f>IF(G695&gt;2,"3 or More")</f>
        <v>0</v>
      </c>
      <c r="I695">
        <v>2</v>
      </c>
      <c r="J695">
        <v>1</v>
      </c>
      <c r="K695" t="s">
        <v>731</v>
      </c>
      <c r="L695" s="17">
        <v>44387</v>
      </c>
      <c r="M695">
        <v>88</v>
      </c>
      <c r="N695">
        <v>89</v>
      </c>
      <c r="O695">
        <v>90</v>
      </c>
      <c r="P695" t="s">
        <v>40</v>
      </c>
      <c r="Q695">
        <v>16</v>
      </c>
      <c r="S695">
        <v>10</v>
      </c>
      <c r="T695">
        <v>11</v>
      </c>
      <c r="U695">
        <v>10</v>
      </c>
      <c r="V695">
        <v>13</v>
      </c>
      <c r="W695">
        <v>11</v>
      </c>
      <c r="X695">
        <v>89</v>
      </c>
      <c r="Y695" t="s">
        <v>41</v>
      </c>
      <c r="Z695" s="23">
        <v>48</v>
      </c>
      <c r="AA695" t="str">
        <f>D695&amp;" "&amp;C695</f>
        <v>OSBORNE AARON</v>
      </c>
    </row>
    <row r="696" spans="1:27" x14ac:dyDescent="0.25">
      <c r="A696">
        <v>2</v>
      </c>
      <c r="B696" t="s">
        <v>122</v>
      </c>
      <c r="C696" t="s">
        <v>84</v>
      </c>
      <c r="D696" t="s">
        <v>129</v>
      </c>
      <c r="E696" t="str">
        <f>AA696</f>
        <v>OSMER DENNIS</v>
      </c>
      <c r="F696" t="s">
        <v>52</v>
      </c>
      <c r="G696">
        <v>2</v>
      </c>
      <c r="H696" t="b">
        <f>IF(G696&gt;2,"3 or More")</f>
        <v>0</v>
      </c>
      <c r="I696">
        <v>3</v>
      </c>
      <c r="J696">
        <v>1</v>
      </c>
      <c r="K696" t="s">
        <v>4</v>
      </c>
      <c r="L696" t="s">
        <v>39</v>
      </c>
      <c r="M696">
        <v>88</v>
      </c>
      <c r="N696">
        <v>89</v>
      </c>
      <c r="O696">
        <v>90</v>
      </c>
      <c r="P696" t="s">
        <v>40</v>
      </c>
      <c r="Q696">
        <v>5</v>
      </c>
      <c r="S696">
        <v>21</v>
      </c>
      <c r="T696">
        <v>8</v>
      </c>
      <c r="U696">
        <v>7</v>
      </c>
      <c r="W696">
        <v>8</v>
      </c>
      <c r="X696">
        <v>5</v>
      </c>
      <c r="Y696" t="s">
        <v>41</v>
      </c>
      <c r="Z696" s="28">
        <v>23</v>
      </c>
      <c r="AA696" t="str">
        <f>D696&amp;" "&amp;C696</f>
        <v>OSMER DENNIS</v>
      </c>
    </row>
    <row r="697" spans="1:27" x14ac:dyDescent="0.25">
      <c r="A697">
        <v>1</v>
      </c>
      <c r="B697" t="s">
        <v>122</v>
      </c>
      <c r="C697" t="s">
        <v>84</v>
      </c>
      <c r="D697" t="s">
        <v>129</v>
      </c>
      <c r="E697" t="str">
        <f>AA697</f>
        <v>OSMER DENNIS</v>
      </c>
      <c r="F697" t="s">
        <v>52</v>
      </c>
      <c r="G697">
        <v>2</v>
      </c>
      <c r="H697" t="b">
        <f>IF(G697&gt;2,"3 or More")</f>
        <v>0</v>
      </c>
      <c r="I697">
        <v>3</v>
      </c>
      <c r="J697">
        <v>1</v>
      </c>
      <c r="K697" t="s">
        <v>5</v>
      </c>
      <c r="L697" t="s">
        <v>394</v>
      </c>
      <c r="M697">
        <v>88</v>
      </c>
      <c r="N697">
        <v>89</v>
      </c>
      <c r="O697">
        <v>90</v>
      </c>
      <c r="P697" t="s">
        <v>40</v>
      </c>
      <c r="Q697">
        <v>13</v>
      </c>
      <c r="S697">
        <v>10</v>
      </c>
      <c r="T697">
        <v>22</v>
      </c>
      <c r="U697">
        <v>11</v>
      </c>
      <c r="V697">
        <v>0</v>
      </c>
      <c r="W697">
        <v>9</v>
      </c>
      <c r="X697">
        <v>10</v>
      </c>
      <c r="Y697" t="s">
        <v>41</v>
      </c>
      <c r="Z697" s="28">
        <v>23</v>
      </c>
      <c r="AA697" t="str">
        <f>D697&amp;" "&amp;C697</f>
        <v>OSMER DENNIS</v>
      </c>
    </row>
    <row r="698" spans="1:27" x14ac:dyDescent="0.25">
      <c r="A698">
        <v>2</v>
      </c>
      <c r="B698" t="s">
        <v>122</v>
      </c>
      <c r="C698" t="s">
        <v>218</v>
      </c>
      <c r="D698" t="s">
        <v>327</v>
      </c>
      <c r="E698" t="str">
        <f>AA698</f>
        <v>OWEN DON</v>
      </c>
      <c r="F698" t="s">
        <v>49</v>
      </c>
      <c r="G698">
        <v>4</v>
      </c>
      <c r="H698" t="str">
        <f>IF(G698&gt;2,"3 or More")</f>
        <v>3 or More</v>
      </c>
      <c r="I698">
        <v>2</v>
      </c>
      <c r="J698" t="s">
        <v>994</v>
      </c>
      <c r="K698" t="s">
        <v>8</v>
      </c>
      <c r="L698" t="s">
        <v>270</v>
      </c>
      <c r="M698">
        <v>88</v>
      </c>
      <c r="N698">
        <v>89</v>
      </c>
      <c r="O698">
        <v>90</v>
      </c>
      <c r="P698" t="s">
        <v>40</v>
      </c>
      <c r="Q698">
        <v>6</v>
      </c>
      <c r="S698">
        <v>19</v>
      </c>
      <c r="T698">
        <v>4</v>
      </c>
      <c r="U698">
        <v>6</v>
      </c>
      <c r="V698">
        <v>0</v>
      </c>
      <c r="W698">
        <v>3</v>
      </c>
      <c r="X698">
        <v>4</v>
      </c>
      <c r="Y698" t="s">
        <v>41</v>
      </c>
      <c r="Z698" s="28">
        <v>136</v>
      </c>
      <c r="AA698" t="str">
        <f>D698&amp;" "&amp;C698</f>
        <v>OWEN DON</v>
      </c>
    </row>
    <row r="699" spans="1:27" x14ac:dyDescent="0.25">
      <c r="A699">
        <v>1</v>
      </c>
      <c r="B699" t="s">
        <v>122</v>
      </c>
      <c r="C699" t="s">
        <v>218</v>
      </c>
      <c r="D699" t="s">
        <v>327</v>
      </c>
      <c r="E699" t="str">
        <f>AA699</f>
        <v>OWEN DON</v>
      </c>
      <c r="F699" t="s">
        <v>49</v>
      </c>
      <c r="G699">
        <v>4</v>
      </c>
      <c r="H699" t="str">
        <f>IF(G699&gt;2,"3 or More")</f>
        <v>3 or More</v>
      </c>
      <c r="I699">
        <v>1</v>
      </c>
      <c r="J699" t="s">
        <v>994</v>
      </c>
      <c r="K699" t="s">
        <v>630</v>
      </c>
      <c r="L699" t="s">
        <v>631</v>
      </c>
      <c r="M699">
        <v>88</v>
      </c>
      <c r="N699">
        <v>89</v>
      </c>
      <c r="O699">
        <v>90</v>
      </c>
      <c r="P699" t="s">
        <v>40</v>
      </c>
      <c r="Q699">
        <v>1</v>
      </c>
      <c r="S699">
        <v>30</v>
      </c>
      <c r="T699">
        <v>2</v>
      </c>
      <c r="U699">
        <v>1</v>
      </c>
      <c r="V699">
        <v>0</v>
      </c>
      <c r="W699">
        <v>89</v>
      </c>
      <c r="X699">
        <v>89</v>
      </c>
      <c r="Y699" t="s">
        <v>41</v>
      </c>
      <c r="Z699" s="28">
        <v>136</v>
      </c>
      <c r="AA699" t="str">
        <f>D699&amp;" "&amp;C699</f>
        <v>OWEN DON</v>
      </c>
    </row>
    <row r="700" spans="1:27" x14ac:dyDescent="0.25">
      <c r="A700">
        <v>2</v>
      </c>
      <c r="B700" t="s">
        <v>122</v>
      </c>
      <c r="C700" t="s">
        <v>218</v>
      </c>
      <c r="D700" t="s">
        <v>327</v>
      </c>
      <c r="E700" t="str">
        <f>AA700</f>
        <v>OWEN DON</v>
      </c>
      <c r="F700" t="s">
        <v>49</v>
      </c>
      <c r="G700">
        <v>4</v>
      </c>
      <c r="H700" t="str">
        <f>IF(G700&gt;2,"3 or More")</f>
        <v>3 or More</v>
      </c>
      <c r="I700">
        <v>2</v>
      </c>
      <c r="J700" t="s">
        <v>994</v>
      </c>
      <c r="K700" t="s">
        <v>534</v>
      </c>
      <c r="L700" t="s">
        <v>535</v>
      </c>
      <c r="M700">
        <v>88</v>
      </c>
      <c r="N700">
        <v>89</v>
      </c>
      <c r="O700">
        <v>90</v>
      </c>
      <c r="P700" t="s">
        <v>40</v>
      </c>
      <c r="Q700">
        <v>1</v>
      </c>
      <c r="S700">
        <v>30</v>
      </c>
      <c r="T700">
        <v>2</v>
      </c>
      <c r="U700">
        <v>2</v>
      </c>
      <c r="W700">
        <v>2</v>
      </c>
      <c r="X700">
        <v>1</v>
      </c>
      <c r="Y700" t="s">
        <v>41</v>
      </c>
      <c r="Z700" s="28">
        <v>136</v>
      </c>
      <c r="AA700" t="str">
        <f>D700&amp;" "&amp;C700</f>
        <v>OWEN DON</v>
      </c>
    </row>
    <row r="701" spans="1:27" ht="14.4" x14ac:dyDescent="0.3">
      <c r="A701" s="25">
        <v>3</v>
      </c>
      <c r="B701" s="25" t="s">
        <v>122</v>
      </c>
      <c r="C701" s="25" t="s">
        <v>218</v>
      </c>
      <c r="D701" s="25" t="s">
        <v>327</v>
      </c>
      <c r="E701" t="str">
        <f>AA701</f>
        <v>OWEN DON</v>
      </c>
      <c r="F701" s="25" t="s">
        <v>49</v>
      </c>
      <c r="G701" s="24">
        <v>4</v>
      </c>
      <c r="H701" t="str">
        <f>IF(G701&gt;2,"3 or More")</f>
        <v>3 or More</v>
      </c>
      <c r="I701" s="24">
        <v>1</v>
      </c>
      <c r="J701" t="s">
        <v>994</v>
      </c>
      <c r="K701" s="25" t="s">
        <v>878</v>
      </c>
      <c r="L701" s="25" t="s">
        <v>879</v>
      </c>
      <c r="M701" s="25">
        <v>88</v>
      </c>
      <c r="N701" s="25">
        <v>89</v>
      </c>
      <c r="O701" s="25">
        <v>90</v>
      </c>
      <c r="P701" s="25" t="s">
        <v>40</v>
      </c>
      <c r="Q701" s="25">
        <v>8</v>
      </c>
      <c r="R701" s="25"/>
      <c r="S701" s="25">
        <v>15</v>
      </c>
      <c r="T701" s="25">
        <v>89</v>
      </c>
      <c r="U701" s="25">
        <v>89</v>
      </c>
      <c r="V701" s="25">
        <v>0</v>
      </c>
      <c r="W701" s="25">
        <v>89</v>
      </c>
      <c r="X701" s="25">
        <v>89</v>
      </c>
      <c r="Y701" s="25" t="s">
        <v>41</v>
      </c>
      <c r="Z701" s="29">
        <v>136</v>
      </c>
      <c r="AA701" t="str">
        <f>D701&amp;" "&amp;C701</f>
        <v>OWEN DON</v>
      </c>
    </row>
    <row r="702" spans="1:27" x14ac:dyDescent="0.25">
      <c r="A702">
        <v>2</v>
      </c>
      <c r="B702" t="s">
        <v>158</v>
      </c>
      <c r="C702" t="s">
        <v>84</v>
      </c>
      <c r="D702" t="s">
        <v>337</v>
      </c>
      <c r="E702" t="str">
        <f>AA702</f>
        <v>PANGBURN DENNIS</v>
      </c>
      <c r="F702" t="s">
        <v>69</v>
      </c>
      <c r="G702">
        <v>1</v>
      </c>
      <c r="H702" t="b">
        <f>IF(G702&gt;2,"3 or More")</f>
        <v>0</v>
      </c>
      <c r="I702">
        <v>2</v>
      </c>
      <c r="J702">
        <v>1</v>
      </c>
      <c r="K702" t="s">
        <v>8</v>
      </c>
      <c r="L702" t="s">
        <v>270</v>
      </c>
      <c r="M702">
        <v>88</v>
      </c>
      <c r="N702">
        <v>89</v>
      </c>
      <c r="O702">
        <v>90</v>
      </c>
      <c r="P702" t="s">
        <v>40</v>
      </c>
      <c r="Q702">
        <v>4</v>
      </c>
      <c r="S702">
        <v>23</v>
      </c>
      <c r="T702">
        <v>89</v>
      </c>
      <c r="U702">
        <v>89</v>
      </c>
      <c r="V702">
        <v>0</v>
      </c>
      <c r="W702">
        <v>89</v>
      </c>
      <c r="X702">
        <v>89</v>
      </c>
      <c r="Y702" t="s">
        <v>53</v>
      </c>
      <c r="Z702" s="23" t="s">
        <v>338</v>
      </c>
      <c r="AA702" t="str">
        <f>D702&amp;" "&amp;C702</f>
        <v>PANGBURN DENNIS</v>
      </c>
    </row>
    <row r="703" spans="1:27" x14ac:dyDescent="0.25">
      <c r="A703">
        <v>4</v>
      </c>
      <c r="B703" t="s">
        <v>10</v>
      </c>
      <c r="C703" t="s">
        <v>339</v>
      </c>
      <c r="D703" t="s">
        <v>360</v>
      </c>
      <c r="E703" t="str">
        <f>AA703</f>
        <v>PARK PAUL</v>
      </c>
      <c r="F703" t="s">
        <v>69</v>
      </c>
      <c r="G703">
        <v>2</v>
      </c>
      <c r="H703" t="b">
        <f>IF(G703&gt;2,"3 or More")</f>
        <v>0</v>
      </c>
      <c r="I703">
        <v>2</v>
      </c>
      <c r="J703">
        <v>1</v>
      </c>
      <c r="K703" t="s">
        <v>8</v>
      </c>
      <c r="L703" t="s">
        <v>270</v>
      </c>
      <c r="M703">
        <v>88</v>
      </c>
      <c r="N703">
        <v>89</v>
      </c>
      <c r="O703">
        <v>90</v>
      </c>
      <c r="P703" t="s">
        <v>40</v>
      </c>
      <c r="Q703">
        <v>4</v>
      </c>
      <c r="S703">
        <v>23</v>
      </c>
      <c r="T703">
        <v>3</v>
      </c>
      <c r="U703">
        <v>5</v>
      </c>
      <c r="V703">
        <v>3</v>
      </c>
      <c r="W703">
        <v>4</v>
      </c>
      <c r="X703">
        <v>5</v>
      </c>
      <c r="Y703" t="s">
        <v>59</v>
      </c>
      <c r="Z703" s="23" t="s">
        <v>361</v>
      </c>
      <c r="AA703" t="str">
        <f>D703&amp;" "&amp;C703</f>
        <v>PARK PAUL</v>
      </c>
    </row>
    <row r="704" spans="1:27" x14ac:dyDescent="0.25">
      <c r="A704">
        <v>5</v>
      </c>
      <c r="B704" t="s">
        <v>10</v>
      </c>
      <c r="C704" t="s">
        <v>339</v>
      </c>
      <c r="D704" t="s">
        <v>360</v>
      </c>
      <c r="E704" t="str">
        <f>AA704</f>
        <v>PARK PAUL</v>
      </c>
      <c r="F704" t="s">
        <v>69</v>
      </c>
      <c r="G704">
        <v>2</v>
      </c>
      <c r="H704" t="b">
        <f>IF(G704&gt;2,"3 or More")</f>
        <v>0</v>
      </c>
      <c r="I704">
        <v>2</v>
      </c>
      <c r="J704">
        <v>1</v>
      </c>
      <c r="K704" t="s">
        <v>662</v>
      </c>
      <c r="L704" t="s">
        <v>663</v>
      </c>
      <c r="M704">
        <v>88</v>
      </c>
      <c r="N704">
        <v>89</v>
      </c>
      <c r="O704">
        <v>90</v>
      </c>
      <c r="P704" t="s">
        <v>40</v>
      </c>
      <c r="Q704">
        <v>4</v>
      </c>
      <c r="S704">
        <v>23</v>
      </c>
      <c r="T704">
        <v>5</v>
      </c>
      <c r="U704">
        <v>2</v>
      </c>
      <c r="V704">
        <v>5</v>
      </c>
      <c r="W704">
        <v>7</v>
      </c>
      <c r="X704">
        <v>5</v>
      </c>
      <c r="Y704" t="s">
        <v>59</v>
      </c>
      <c r="Z704" s="23" t="s">
        <v>361</v>
      </c>
      <c r="AA704" t="str">
        <f>D704&amp;" "&amp;C704</f>
        <v>PARK PAUL</v>
      </c>
    </row>
    <row r="705" spans="1:27" x14ac:dyDescent="0.25">
      <c r="A705">
        <v>2</v>
      </c>
      <c r="B705" t="s">
        <v>122</v>
      </c>
      <c r="C705" t="s">
        <v>96</v>
      </c>
      <c r="D705" t="s">
        <v>360</v>
      </c>
      <c r="E705" t="str">
        <f>AA705</f>
        <v>PARK STEVE</v>
      </c>
      <c r="F705" t="s">
        <v>69</v>
      </c>
      <c r="G705">
        <v>2</v>
      </c>
      <c r="H705" t="b">
        <f>IF(G705&gt;2,"3 or More")</f>
        <v>0</v>
      </c>
      <c r="I705">
        <v>2</v>
      </c>
      <c r="J705" t="s">
        <v>994</v>
      </c>
      <c r="K705" t="s">
        <v>662</v>
      </c>
      <c r="L705" t="s">
        <v>663</v>
      </c>
      <c r="M705">
        <v>88</v>
      </c>
      <c r="N705">
        <v>89</v>
      </c>
      <c r="O705">
        <v>90</v>
      </c>
      <c r="P705" t="s">
        <v>40</v>
      </c>
      <c r="Q705">
        <v>1</v>
      </c>
      <c r="S705">
        <v>30</v>
      </c>
      <c r="T705">
        <v>7</v>
      </c>
      <c r="U705">
        <v>7</v>
      </c>
      <c r="W705">
        <v>7</v>
      </c>
      <c r="X705">
        <v>7</v>
      </c>
      <c r="Y705" t="s">
        <v>53</v>
      </c>
      <c r="Z705" s="23" t="s">
        <v>686</v>
      </c>
      <c r="AA705" t="str">
        <f>D705&amp;" "&amp;C705</f>
        <v>PARK STEVE</v>
      </c>
    </row>
    <row r="706" spans="1:27" ht="14.4" x14ac:dyDescent="0.3">
      <c r="A706" s="25">
        <v>3</v>
      </c>
      <c r="B706" s="25" t="s">
        <v>122</v>
      </c>
      <c r="C706" s="25" t="s">
        <v>96</v>
      </c>
      <c r="D706" s="25" t="s">
        <v>360</v>
      </c>
      <c r="E706" t="str">
        <f>AA706</f>
        <v>PARK STEVE</v>
      </c>
      <c r="F706" s="25" t="s">
        <v>69</v>
      </c>
      <c r="G706" s="24">
        <v>2</v>
      </c>
      <c r="H706" t="b">
        <f>IF(G706&gt;2,"3 or More")</f>
        <v>0</v>
      </c>
      <c r="I706" s="24">
        <v>1</v>
      </c>
      <c r="J706" t="s">
        <v>994</v>
      </c>
      <c r="K706" s="25" t="s">
        <v>878</v>
      </c>
      <c r="L706" s="25" t="s">
        <v>879</v>
      </c>
      <c r="M706" s="25">
        <v>88</v>
      </c>
      <c r="N706" s="25">
        <v>89</v>
      </c>
      <c r="O706" s="25">
        <v>90</v>
      </c>
      <c r="P706" s="25" t="s">
        <v>40</v>
      </c>
      <c r="Q706" s="25">
        <v>6</v>
      </c>
      <c r="R706" s="25"/>
      <c r="S706" s="25">
        <v>19</v>
      </c>
      <c r="T706" s="25">
        <v>6</v>
      </c>
      <c r="U706" s="25">
        <v>6</v>
      </c>
      <c r="V706" s="25">
        <v>0</v>
      </c>
      <c r="W706" s="25">
        <v>89</v>
      </c>
      <c r="X706" s="25">
        <v>89</v>
      </c>
      <c r="Y706" s="25" t="s">
        <v>53</v>
      </c>
      <c r="Z706" s="27" t="s">
        <v>686</v>
      </c>
      <c r="AA706" t="str">
        <f>D706&amp;" "&amp;C706</f>
        <v>PARK STEVE</v>
      </c>
    </row>
    <row r="707" spans="1:27" x14ac:dyDescent="0.25">
      <c r="A707">
        <v>1</v>
      </c>
      <c r="B707" t="s">
        <v>19</v>
      </c>
      <c r="C707" t="s">
        <v>96</v>
      </c>
      <c r="D707" t="s">
        <v>682</v>
      </c>
      <c r="E707" t="str">
        <f>AA707</f>
        <v>PARKER STEVE</v>
      </c>
      <c r="F707" t="s">
        <v>69</v>
      </c>
      <c r="G707">
        <v>1</v>
      </c>
      <c r="H707" t="b">
        <f>IF(G707&gt;2,"3 or More")</f>
        <v>0</v>
      </c>
      <c r="I707">
        <v>2</v>
      </c>
      <c r="J707">
        <v>1</v>
      </c>
      <c r="K707" t="s">
        <v>662</v>
      </c>
      <c r="L707" t="s">
        <v>663</v>
      </c>
      <c r="M707">
        <v>88</v>
      </c>
      <c r="N707">
        <v>89</v>
      </c>
      <c r="O707">
        <v>90</v>
      </c>
      <c r="P707" t="s">
        <v>40</v>
      </c>
      <c r="Q707">
        <v>1</v>
      </c>
      <c r="S707">
        <v>30</v>
      </c>
      <c r="T707">
        <v>1</v>
      </c>
      <c r="U707">
        <v>1</v>
      </c>
      <c r="V707">
        <v>1</v>
      </c>
      <c r="W707">
        <v>1</v>
      </c>
      <c r="X707">
        <v>1</v>
      </c>
      <c r="Y707" t="s">
        <v>53</v>
      </c>
      <c r="Z707" s="23" t="s">
        <v>683</v>
      </c>
      <c r="AA707" t="str">
        <f>D707&amp;" "&amp;C707</f>
        <v>PARKER STEVE</v>
      </c>
    </row>
    <row r="708" spans="1:27" x14ac:dyDescent="0.25">
      <c r="A708">
        <v>1</v>
      </c>
      <c r="B708" t="s">
        <v>15</v>
      </c>
      <c r="C708" t="s">
        <v>67</v>
      </c>
      <c r="D708" t="s">
        <v>68</v>
      </c>
      <c r="E708" t="str">
        <f>AA708</f>
        <v>PATTON TOM</v>
      </c>
      <c r="F708" t="s">
        <v>52</v>
      </c>
      <c r="G708">
        <v>5</v>
      </c>
      <c r="H708" t="str">
        <f>IF(G708&gt;2,"3 or More")</f>
        <v>3 or More</v>
      </c>
      <c r="I708">
        <v>3</v>
      </c>
      <c r="J708" t="s">
        <v>994</v>
      </c>
      <c r="K708" t="s">
        <v>4</v>
      </c>
      <c r="L708" t="s">
        <v>39</v>
      </c>
      <c r="M708">
        <v>88</v>
      </c>
      <c r="N708">
        <v>89</v>
      </c>
      <c r="O708">
        <v>90</v>
      </c>
      <c r="P708" t="s">
        <v>40</v>
      </c>
      <c r="Q708">
        <v>10</v>
      </c>
      <c r="S708">
        <v>11</v>
      </c>
      <c r="T708">
        <v>14</v>
      </c>
      <c r="U708">
        <v>14</v>
      </c>
      <c r="V708">
        <v>14</v>
      </c>
      <c r="W708">
        <v>9</v>
      </c>
      <c r="X708">
        <v>10</v>
      </c>
      <c r="Y708" t="s">
        <v>46</v>
      </c>
      <c r="Z708" s="23" t="s">
        <v>70</v>
      </c>
      <c r="AA708" t="str">
        <f>D708&amp;" "&amp;C708</f>
        <v>PATTON TOM</v>
      </c>
    </row>
    <row r="709" spans="1:27" x14ac:dyDescent="0.25">
      <c r="A709">
        <v>1</v>
      </c>
      <c r="B709" t="s">
        <v>15</v>
      </c>
      <c r="C709" t="s">
        <v>67</v>
      </c>
      <c r="D709" t="s">
        <v>68</v>
      </c>
      <c r="E709" t="str">
        <f>AA709</f>
        <v>PATTON TOM</v>
      </c>
      <c r="F709" t="s">
        <v>52</v>
      </c>
      <c r="G709">
        <v>5</v>
      </c>
      <c r="H709" t="str">
        <f>IF(G709&gt;2,"3 or More")</f>
        <v>3 or More</v>
      </c>
      <c r="I709">
        <v>2</v>
      </c>
      <c r="J709" t="s">
        <v>994</v>
      </c>
      <c r="K709" t="s">
        <v>8</v>
      </c>
      <c r="L709" t="s">
        <v>270</v>
      </c>
      <c r="M709">
        <v>88</v>
      </c>
      <c r="N709">
        <v>89</v>
      </c>
      <c r="O709">
        <v>90</v>
      </c>
      <c r="P709" t="s">
        <v>40</v>
      </c>
      <c r="Q709">
        <v>9</v>
      </c>
      <c r="S709" s="4">
        <v>13</v>
      </c>
      <c r="T709">
        <v>9</v>
      </c>
      <c r="U709">
        <v>9</v>
      </c>
      <c r="V709">
        <v>10</v>
      </c>
      <c r="W709">
        <v>10</v>
      </c>
      <c r="X709">
        <v>8</v>
      </c>
      <c r="Y709" t="s">
        <v>46</v>
      </c>
      <c r="Z709" s="23" t="s">
        <v>70</v>
      </c>
      <c r="AA709" t="str">
        <f>D709&amp;" "&amp;C709</f>
        <v>PATTON TOM</v>
      </c>
    </row>
    <row r="710" spans="1:27" x14ac:dyDescent="0.25">
      <c r="A710">
        <v>2</v>
      </c>
      <c r="B710" t="s">
        <v>15</v>
      </c>
      <c r="C710" t="s">
        <v>67</v>
      </c>
      <c r="D710" t="s">
        <v>68</v>
      </c>
      <c r="E710" t="str">
        <f>AA710</f>
        <v>PATTON TOM</v>
      </c>
      <c r="F710" t="s">
        <v>52</v>
      </c>
      <c r="G710">
        <v>5</v>
      </c>
      <c r="H710" t="str">
        <f>IF(G710&gt;2,"3 or More")</f>
        <v>3 or More</v>
      </c>
      <c r="I710">
        <v>3</v>
      </c>
      <c r="J710" t="s">
        <v>994</v>
      </c>
      <c r="K710" t="s">
        <v>5</v>
      </c>
      <c r="L710" t="s">
        <v>394</v>
      </c>
      <c r="M710">
        <v>88</v>
      </c>
      <c r="N710">
        <v>89</v>
      </c>
      <c r="O710">
        <v>90</v>
      </c>
      <c r="P710" t="s">
        <v>40</v>
      </c>
      <c r="Q710">
        <v>9</v>
      </c>
      <c r="S710">
        <v>13</v>
      </c>
      <c r="T710">
        <v>13</v>
      </c>
      <c r="U710">
        <v>13</v>
      </c>
      <c r="V710">
        <v>8</v>
      </c>
      <c r="W710">
        <v>11</v>
      </c>
      <c r="X710">
        <v>12</v>
      </c>
      <c r="Y710" t="s">
        <v>46</v>
      </c>
      <c r="Z710" s="23" t="s">
        <v>70</v>
      </c>
      <c r="AA710" t="str">
        <f>D710&amp;" "&amp;C710</f>
        <v>PATTON TOM</v>
      </c>
    </row>
    <row r="711" spans="1:27" x14ac:dyDescent="0.25">
      <c r="A711">
        <v>3</v>
      </c>
      <c r="B711" t="s">
        <v>15</v>
      </c>
      <c r="C711" t="s">
        <v>67</v>
      </c>
      <c r="D711" t="s">
        <v>68</v>
      </c>
      <c r="E711" t="str">
        <f>AA711</f>
        <v>PATTON TOM</v>
      </c>
      <c r="F711" t="s">
        <v>52</v>
      </c>
      <c r="G711">
        <v>5</v>
      </c>
      <c r="H711" t="str">
        <f>IF(G711&gt;2,"3 or More")</f>
        <v>3 or More</v>
      </c>
      <c r="I711">
        <v>1</v>
      </c>
      <c r="J711" t="s">
        <v>994</v>
      </c>
      <c r="K711" t="s">
        <v>630</v>
      </c>
      <c r="L711" t="s">
        <v>631</v>
      </c>
      <c r="M711">
        <v>88</v>
      </c>
      <c r="N711">
        <v>89</v>
      </c>
      <c r="O711">
        <v>90</v>
      </c>
      <c r="P711" t="s">
        <v>40</v>
      </c>
      <c r="Q711">
        <v>10</v>
      </c>
      <c r="S711">
        <v>11</v>
      </c>
      <c r="T711">
        <v>9</v>
      </c>
      <c r="U711">
        <v>13</v>
      </c>
      <c r="V711">
        <v>10</v>
      </c>
      <c r="W711">
        <v>89</v>
      </c>
      <c r="X711">
        <v>89</v>
      </c>
      <c r="Y711" t="s">
        <v>46</v>
      </c>
      <c r="Z711" s="23" t="s">
        <v>70</v>
      </c>
      <c r="AA711" t="str">
        <f>D711&amp;" "&amp;C711</f>
        <v>PATTON TOM</v>
      </c>
    </row>
    <row r="712" spans="1:27" x14ac:dyDescent="0.25">
      <c r="A712">
        <v>3</v>
      </c>
      <c r="B712" t="s">
        <v>15</v>
      </c>
      <c r="C712" t="s">
        <v>67</v>
      </c>
      <c r="D712" t="s">
        <v>68</v>
      </c>
      <c r="E712" t="str">
        <f>AA712</f>
        <v>PATTON TOM</v>
      </c>
      <c r="F712" t="s">
        <v>52</v>
      </c>
      <c r="G712">
        <v>5</v>
      </c>
      <c r="H712" t="str">
        <f>IF(G712&gt;2,"3 or More")</f>
        <v>3 or More</v>
      </c>
      <c r="I712">
        <v>2</v>
      </c>
      <c r="J712" t="s">
        <v>994</v>
      </c>
      <c r="K712" t="s">
        <v>534</v>
      </c>
      <c r="L712" t="s">
        <v>535</v>
      </c>
      <c r="M712">
        <v>88</v>
      </c>
      <c r="N712">
        <v>89</v>
      </c>
      <c r="O712">
        <v>90</v>
      </c>
      <c r="P712" t="s">
        <v>40</v>
      </c>
      <c r="Q712">
        <v>13</v>
      </c>
      <c r="S712">
        <v>10</v>
      </c>
      <c r="T712">
        <v>12</v>
      </c>
      <c r="U712">
        <v>13</v>
      </c>
      <c r="V712">
        <v>10</v>
      </c>
      <c r="W712">
        <v>14</v>
      </c>
      <c r="X712">
        <v>11</v>
      </c>
      <c r="Y712" t="s">
        <v>46</v>
      </c>
      <c r="Z712" s="28">
        <v>89</v>
      </c>
      <c r="AA712" t="str">
        <f>D712&amp;" "&amp;C712</f>
        <v>PATTON TOM</v>
      </c>
    </row>
    <row r="713" spans="1:27" x14ac:dyDescent="0.25">
      <c r="A713">
        <v>2</v>
      </c>
      <c r="B713" t="s">
        <v>10</v>
      </c>
      <c r="C713" t="s">
        <v>521</v>
      </c>
      <c r="D713" t="s">
        <v>612</v>
      </c>
      <c r="E713" t="str">
        <f>AA713</f>
        <v>PEERY PETE</v>
      </c>
      <c r="F713" t="s">
        <v>38</v>
      </c>
      <c r="G713">
        <v>3</v>
      </c>
      <c r="H713" t="str">
        <f>IF(G713&gt;2,"3 or More")</f>
        <v>3 or More</v>
      </c>
      <c r="I713">
        <v>1</v>
      </c>
      <c r="J713" t="s">
        <v>994</v>
      </c>
      <c r="K713" t="s">
        <v>630</v>
      </c>
      <c r="L713" t="s">
        <v>631</v>
      </c>
      <c r="M713">
        <v>88</v>
      </c>
      <c r="N713">
        <v>89</v>
      </c>
      <c r="O713">
        <v>90</v>
      </c>
      <c r="P713" t="s">
        <v>40</v>
      </c>
      <c r="Q713">
        <v>4</v>
      </c>
      <c r="S713">
        <v>23</v>
      </c>
      <c r="T713">
        <v>5</v>
      </c>
      <c r="U713">
        <v>4</v>
      </c>
      <c r="V713">
        <v>5</v>
      </c>
      <c r="W713">
        <v>89</v>
      </c>
      <c r="X713">
        <v>89</v>
      </c>
      <c r="Y713" t="s">
        <v>59</v>
      </c>
      <c r="Z713" s="28">
        <v>762</v>
      </c>
      <c r="AA713" t="str">
        <f>D713&amp;" "&amp;C713</f>
        <v>PEERY PETE</v>
      </c>
    </row>
    <row r="714" spans="1:27" x14ac:dyDescent="0.25">
      <c r="A714">
        <v>6</v>
      </c>
      <c r="B714" t="s">
        <v>10</v>
      </c>
      <c r="C714" t="s">
        <v>521</v>
      </c>
      <c r="D714" t="s">
        <v>612</v>
      </c>
      <c r="E714" t="str">
        <f>AA714</f>
        <v>PEERY PETE</v>
      </c>
      <c r="F714" t="s">
        <v>38</v>
      </c>
      <c r="G714">
        <v>3</v>
      </c>
      <c r="H714" t="str">
        <f>IF(G714&gt;2,"3 or More")</f>
        <v>3 or More</v>
      </c>
      <c r="I714">
        <v>2</v>
      </c>
      <c r="J714" t="s">
        <v>994</v>
      </c>
      <c r="K714" t="s">
        <v>534</v>
      </c>
      <c r="L714" t="s">
        <v>535</v>
      </c>
      <c r="M714">
        <v>88</v>
      </c>
      <c r="N714">
        <v>89</v>
      </c>
      <c r="O714">
        <v>90</v>
      </c>
      <c r="P714" t="s">
        <v>40</v>
      </c>
      <c r="Q714">
        <v>12</v>
      </c>
      <c r="S714">
        <v>10</v>
      </c>
      <c r="T714">
        <v>9</v>
      </c>
      <c r="U714">
        <v>11</v>
      </c>
      <c r="V714">
        <v>12</v>
      </c>
      <c r="W714">
        <v>9</v>
      </c>
      <c r="X714">
        <v>89</v>
      </c>
      <c r="Y714" t="s">
        <v>59</v>
      </c>
      <c r="Z714" s="28">
        <v>762</v>
      </c>
      <c r="AA714" t="str">
        <f>D714&amp;" "&amp;C714</f>
        <v>PEERY PETE</v>
      </c>
    </row>
    <row r="715" spans="1:27" x14ac:dyDescent="0.25">
      <c r="A715">
        <v>4</v>
      </c>
      <c r="B715" t="s">
        <v>10</v>
      </c>
      <c r="C715" t="s">
        <v>521</v>
      </c>
      <c r="D715" t="s">
        <v>612</v>
      </c>
      <c r="E715" t="str">
        <f>AA715</f>
        <v>PEERY PETE</v>
      </c>
      <c r="F715" t="s">
        <v>38</v>
      </c>
      <c r="G715">
        <v>3</v>
      </c>
      <c r="H715" t="str">
        <f>IF(G715&gt;2,"3 or More")</f>
        <v>3 or More</v>
      </c>
      <c r="I715">
        <v>2</v>
      </c>
      <c r="J715" t="s">
        <v>994</v>
      </c>
      <c r="K715" t="s">
        <v>731</v>
      </c>
      <c r="L715" s="17">
        <v>44387</v>
      </c>
      <c r="M715">
        <v>88</v>
      </c>
      <c r="N715">
        <v>89</v>
      </c>
      <c r="O715">
        <v>90</v>
      </c>
      <c r="P715" t="s">
        <v>40</v>
      </c>
      <c r="Q715">
        <v>15</v>
      </c>
      <c r="S715">
        <v>10</v>
      </c>
      <c r="T715">
        <v>19</v>
      </c>
      <c r="U715">
        <v>17</v>
      </c>
      <c r="V715">
        <v>16</v>
      </c>
      <c r="W715">
        <v>14</v>
      </c>
      <c r="X715">
        <v>12</v>
      </c>
      <c r="Y715" t="s">
        <v>59</v>
      </c>
      <c r="Z715" s="23">
        <v>762</v>
      </c>
      <c r="AA715" t="str">
        <f>D715&amp;" "&amp;C715</f>
        <v>PEERY PETE</v>
      </c>
    </row>
    <row r="716" spans="1:27" x14ac:dyDescent="0.25">
      <c r="A716">
        <v>3</v>
      </c>
      <c r="B716" t="s">
        <v>168</v>
      </c>
      <c r="C716" t="s">
        <v>131</v>
      </c>
      <c r="D716" t="s">
        <v>468</v>
      </c>
      <c r="E716" t="str">
        <f>AA716</f>
        <v>PELL DAVID</v>
      </c>
      <c r="F716" t="s">
        <v>52</v>
      </c>
      <c r="G716">
        <v>1</v>
      </c>
      <c r="H716" t="b">
        <f>IF(G716&gt;2,"3 or More")</f>
        <v>0</v>
      </c>
      <c r="I716">
        <v>3</v>
      </c>
      <c r="J716">
        <v>1</v>
      </c>
      <c r="K716" t="s">
        <v>5</v>
      </c>
      <c r="L716" t="s">
        <v>394</v>
      </c>
      <c r="M716">
        <v>88</v>
      </c>
      <c r="N716">
        <v>89</v>
      </c>
      <c r="O716">
        <v>90</v>
      </c>
      <c r="P716" t="s">
        <v>40</v>
      </c>
      <c r="Q716">
        <v>8</v>
      </c>
      <c r="S716">
        <v>15</v>
      </c>
      <c r="T716">
        <v>10</v>
      </c>
      <c r="U716">
        <v>10</v>
      </c>
      <c r="V716">
        <v>11</v>
      </c>
      <c r="W716">
        <v>6</v>
      </c>
      <c r="X716">
        <v>5</v>
      </c>
      <c r="Y716" t="s">
        <v>46</v>
      </c>
      <c r="Z716" s="28">
        <v>949</v>
      </c>
      <c r="AA716" t="str">
        <f>D716&amp;" "&amp;C716</f>
        <v>PELL DAVID</v>
      </c>
    </row>
    <row r="717" spans="1:27" x14ac:dyDescent="0.25">
      <c r="A717">
        <v>4</v>
      </c>
      <c r="B717" t="s">
        <v>13</v>
      </c>
      <c r="C717" t="s">
        <v>81</v>
      </c>
      <c r="D717" t="s">
        <v>596</v>
      </c>
      <c r="E717" t="str">
        <f>AA717</f>
        <v>PENICK MARK</v>
      </c>
      <c r="F717" s="4" t="s">
        <v>38</v>
      </c>
      <c r="G717">
        <v>3</v>
      </c>
      <c r="H717" t="str">
        <f>IF(G717&gt;2,"3 or More")</f>
        <v>3 or More</v>
      </c>
      <c r="I717">
        <v>1</v>
      </c>
      <c r="J717" t="s">
        <v>994</v>
      </c>
      <c r="K717" t="s">
        <v>630</v>
      </c>
      <c r="L717" t="s">
        <v>631</v>
      </c>
      <c r="M717">
        <v>88</v>
      </c>
      <c r="N717">
        <v>89</v>
      </c>
      <c r="O717">
        <v>90</v>
      </c>
      <c r="P717" t="s">
        <v>40</v>
      </c>
      <c r="Q717">
        <v>1</v>
      </c>
      <c r="S717">
        <v>30</v>
      </c>
      <c r="T717">
        <v>2</v>
      </c>
      <c r="U717">
        <v>1</v>
      </c>
      <c r="V717">
        <v>1</v>
      </c>
      <c r="W717">
        <v>0</v>
      </c>
      <c r="X717">
        <v>0</v>
      </c>
      <c r="Y717" t="s">
        <v>56</v>
      </c>
      <c r="Z717" s="28">
        <v>721</v>
      </c>
      <c r="AA717" t="str">
        <f>D717&amp;" "&amp;C717</f>
        <v>PENICK MARK</v>
      </c>
    </row>
    <row r="718" spans="1:27" x14ac:dyDescent="0.25">
      <c r="A718">
        <v>6</v>
      </c>
      <c r="B718" t="s">
        <v>13</v>
      </c>
      <c r="C718" t="s">
        <v>81</v>
      </c>
      <c r="D718" t="s">
        <v>596</v>
      </c>
      <c r="E718" t="str">
        <f>AA718</f>
        <v>PENICK MARK</v>
      </c>
      <c r="F718" s="4" t="s">
        <v>38</v>
      </c>
      <c r="G718">
        <v>3</v>
      </c>
      <c r="H718" t="str">
        <f>IF(G718&gt;2,"3 or More")</f>
        <v>3 or More</v>
      </c>
      <c r="I718">
        <v>2</v>
      </c>
      <c r="J718" t="s">
        <v>994</v>
      </c>
      <c r="K718" t="s">
        <v>534</v>
      </c>
      <c r="L718" t="s">
        <v>535</v>
      </c>
      <c r="M718">
        <v>88</v>
      </c>
      <c r="N718">
        <v>89</v>
      </c>
      <c r="O718">
        <v>90</v>
      </c>
      <c r="P718" t="s">
        <v>40</v>
      </c>
      <c r="Q718">
        <v>5</v>
      </c>
      <c r="S718">
        <v>21</v>
      </c>
      <c r="T718">
        <v>6</v>
      </c>
      <c r="U718">
        <v>3</v>
      </c>
      <c r="V718">
        <v>8</v>
      </c>
      <c r="W718">
        <v>3</v>
      </c>
      <c r="X718">
        <v>3</v>
      </c>
      <c r="Y718" t="s">
        <v>56</v>
      </c>
      <c r="Z718" s="28">
        <v>721</v>
      </c>
      <c r="AA718" t="str">
        <f>D718&amp;" "&amp;C718</f>
        <v>PENICK MARK</v>
      </c>
    </row>
    <row r="719" spans="1:27" x14ac:dyDescent="0.25">
      <c r="A719">
        <v>4</v>
      </c>
      <c r="B719" t="s">
        <v>13</v>
      </c>
      <c r="C719" t="s">
        <v>81</v>
      </c>
      <c r="D719" t="s">
        <v>596</v>
      </c>
      <c r="E719" t="str">
        <f>AA719</f>
        <v>PENICK MARK</v>
      </c>
      <c r="F719" t="s">
        <v>38</v>
      </c>
      <c r="G719">
        <v>3</v>
      </c>
      <c r="H719" t="str">
        <f>IF(G719&gt;2,"3 or More")</f>
        <v>3 or More</v>
      </c>
      <c r="I719">
        <v>2</v>
      </c>
      <c r="J719" t="s">
        <v>994</v>
      </c>
      <c r="K719" t="s">
        <v>731</v>
      </c>
      <c r="L719" s="17">
        <v>44387</v>
      </c>
      <c r="M719">
        <v>88</v>
      </c>
      <c r="N719">
        <v>89</v>
      </c>
      <c r="O719">
        <v>90</v>
      </c>
      <c r="P719" t="s">
        <v>40</v>
      </c>
      <c r="Q719">
        <v>3</v>
      </c>
      <c r="S719">
        <v>25</v>
      </c>
      <c r="T719">
        <v>1</v>
      </c>
      <c r="U719">
        <v>4</v>
      </c>
      <c r="V719">
        <v>3</v>
      </c>
      <c r="W719">
        <v>3</v>
      </c>
      <c r="X719">
        <v>5</v>
      </c>
      <c r="Y719" t="s">
        <v>56</v>
      </c>
      <c r="Z719" s="23">
        <v>721</v>
      </c>
      <c r="AA719" t="str">
        <f>D719&amp;" "&amp;C719</f>
        <v>PENICK MARK</v>
      </c>
    </row>
    <row r="720" spans="1:27" ht="14.4" x14ac:dyDescent="0.3">
      <c r="A720" s="25">
        <v>3</v>
      </c>
      <c r="B720" s="25" t="s">
        <v>152</v>
      </c>
      <c r="C720" s="25" t="s">
        <v>907</v>
      </c>
      <c r="D720" s="25" t="s">
        <v>908</v>
      </c>
      <c r="E720" t="str">
        <f>AA720</f>
        <v>PERRIYON EDGAR</v>
      </c>
      <c r="F720" s="25" t="s">
        <v>101</v>
      </c>
      <c r="G720" s="24">
        <v>1</v>
      </c>
      <c r="H720" t="b">
        <f>IF(G720&gt;2,"3 or More")</f>
        <v>0</v>
      </c>
      <c r="I720" s="24">
        <v>1</v>
      </c>
      <c r="J720" s="24">
        <v>1</v>
      </c>
      <c r="K720" s="25" t="s">
        <v>878</v>
      </c>
      <c r="L720" s="25" t="s">
        <v>879</v>
      </c>
      <c r="M720" s="25">
        <v>88</v>
      </c>
      <c r="N720" s="25">
        <v>89</v>
      </c>
      <c r="O720" s="25">
        <v>90</v>
      </c>
      <c r="P720" s="25" t="s">
        <v>40</v>
      </c>
      <c r="Q720" s="25">
        <v>4</v>
      </c>
      <c r="R720" s="25"/>
      <c r="S720" s="25">
        <v>23</v>
      </c>
      <c r="T720" s="25">
        <v>89</v>
      </c>
      <c r="U720" s="25">
        <v>89</v>
      </c>
      <c r="V720" s="25">
        <v>0</v>
      </c>
      <c r="W720" s="25">
        <v>89</v>
      </c>
      <c r="X720" s="25">
        <v>89</v>
      </c>
      <c r="Y720" s="25" t="s">
        <v>56</v>
      </c>
      <c r="Z720" s="29">
        <v>71</v>
      </c>
      <c r="AA720" t="str">
        <f>D720&amp;" "&amp;C720</f>
        <v>PERRIYON EDGAR</v>
      </c>
    </row>
    <row r="721" spans="1:27" x14ac:dyDescent="0.25">
      <c r="A721">
        <v>1</v>
      </c>
      <c r="B721" t="s">
        <v>15</v>
      </c>
      <c r="C721" t="s">
        <v>81</v>
      </c>
      <c r="D721" t="s">
        <v>292</v>
      </c>
      <c r="E721" t="str">
        <f>AA721</f>
        <v>PETERS MARK</v>
      </c>
      <c r="F721" t="s">
        <v>52</v>
      </c>
      <c r="G721">
        <v>1</v>
      </c>
      <c r="H721" t="b">
        <f>IF(G721&gt;2,"3 or More")</f>
        <v>0</v>
      </c>
      <c r="I721">
        <v>2</v>
      </c>
      <c r="J721">
        <v>1</v>
      </c>
      <c r="K721" t="s">
        <v>8</v>
      </c>
      <c r="L721" t="s">
        <v>270</v>
      </c>
      <c r="M721">
        <v>88</v>
      </c>
      <c r="N721">
        <v>89</v>
      </c>
      <c r="O721">
        <v>90</v>
      </c>
      <c r="P721" t="s">
        <v>40</v>
      </c>
      <c r="Q721">
        <v>89</v>
      </c>
      <c r="S721">
        <v>10</v>
      </c>
      <c r="T721">
        <v>89</v>
      </c>
      <c r="U721">
        <v>89</v>
      </c>
      <c r="V721">
        <v>89</v>
      </c>
      <c r="W721">
        <v>89</v>
      </c>
      <c r="X721">
        <v>89</v>
      </c>
      <c r="Y721" t="s">
        <v>53</v>
      </c>
      <c r="Z721" s="23" t="s">
        <v>293</v>
      </c>
      <c r="AA721" t="str">
        <f>D721&amp;" "&amp;C721</f>
        <v>PETERS MARK</v>
      </c>
    </row>
    <row r="722" spans="1:27" x14ac:dyDescent="0.25">
      <c r="A722">
        <v>3</v>
      </c>
      <c r="B722" t="s">
        <v>15</v>
      </c>
      <c r="C722" t="s">
        <v>643</v>
      </c>
      <c r="D722" t="s">
        <v>644</v>
      </c>
      <c r="E722" t="str">
        <f>AA722</f>
        <v>PETERSON DALE</v>
      </c>
      <c r="F722" t="s">
        <v>38</v>
      </c>
      <c r="G722">
        <v>1</v>
      </c>
      <c r="H722" t="b">
        <f>IF(G722&gt;2,"3 or More")</f>
        <v>0</v>
      </c>
      <c r="I722">
        <v>1</v>
      </c>
      <c r="J722">
        <v>1</v>
      </c>
      <c r="K722" t="s">
        <v>630</v>
      </c>
      <c r="L722" t="s">
        <v>631</v>
      </c>
      <c r="M722">
        <v>88</v>
      </c>
      <c r="N722">
        <v>89</v>
      </c>
      <c r="O722">
        <v>90</v>
      </c>
      <c r="P722" t="s">
        <v>40</v>
      </c>
      <c r="Q722">
        <v>14</v>
      </c>
      <c r="S722">
        <v>10</v>
      </c>
      <c r="T722">
        <v>16</v>
      </c>
      <c r="U722">
        <v>14</v>
      </c>
      <c r="V722">
        <v>14</v>
      </c>
      <c r="W722">
        <v>89</v>
      </c>
      <c r="X722">
        <v>89</v>
      </c>
      <c r="Y722" t="s">
        <v>59</v>
      </c>
      <c r="Z722" s="28">
        <v>949</v>
      </c>
      <c r="AA722" t="str">
        <f>D722&amp;" "&amp;C722</f>
        <v>PETERSON DALE</v>
      </c>
    </row>
    <row r="723" spans="1:27" ht="14.4" x14ac:dyDescent="0.3">
      <c r="A723" s="25">
        <v>8</v>
      </c>
      <c r="B723" s="25" t="s">
        <v>168</v>
      </c>
      <c r="C723" s="25" t="s">
        <v>946</v>
      </c>
      <c r="D723" s="25" t="s">
        <v>947</v>
      </c>
      <c r="E723" t="str">
        <f>AA723</f>
        <v>PETRIE CLAIRE</v>
      </c>
      <c r="F723" s="25" t="s">
        <v>178</v>
      </c>
      <c r="G723" s="24">
        <v>1</v>
      </c>
      <c r="H723" t="b">
        <f>IF(G723&gt;2,"3 or More")</f>
        <v>0</v>
      </c>
      <c r="I723" s="24">
        <v>1</v>
      </c>
      <c r="J723" s="24">
        <v>1</v>
      </c>
      <c r="K723" s="25" t="s">
        <v>878</v>
      </c>
      <c r="L723" s="25" t="s">
        <v>879</v>
      </c>
      <c r="M723" s="25">
        <v>88</v>
      </c>
      <c r="N723" s="25">
        <v>89</v>
      </c>
      <c r="O723" s="25">
        <v>90</v>
      </c>
      <c r="P723" s="25" t="s">
        <v>40</v>
      </c>
      <c r="Q723" s="25">
        <v>6</v>
      </c>
      <c r="R723" s="25"/>
      <c r="S723" s="25">
        <v>19</v>
      </c>
      <c r="T723" s="25">
        <v>8</v>
      </c>
      <c r="U723" s="25">
        <v>7</v>
      </c>
      <c r="V723" s="25">
        <v>7</v>
      </c>
      <c r="W723" s="25">
        <v>9</v>
      </c>
      <c r="X723" s="25">
        <v>6</v>
      </c>
      <c r="Y723" s="25" t="s">
        <v>53</v>
      </c>
      <c r="Z723" s="27" t="s">
        <v>893</v>
      </c>
      <c r="AA723" t="str">
        <f>D723&amp;" "&amp;C723</f>
        <v>PETRIE CLAIRE</v>
      </c>
    </row>
    <row r="724" spans="1:27" x14ac:dyDescent="0.25">
      <c r="A724">
        <v>4</v>
      </c>
      <c r="B724" t="s">
        <v>14</v>
      </c>
      <c r="C724" t="s">
        <v>47</v>
      </c>
      <c r="D724" t="s">
        <v>706</v>
      </c>
      <c r="E724" t="str">
        <f>AA724</f>
        <v>PHILPOT BILL</v>
      </c>
      <c r="F724" t="s">
        <v>69</v>
      </c>
      <c r="G724">
        <v>1</v>
      </c>
      <c r="H724" t="b">
        <f>IF(G724&gt;2,"3 or More")</f>
        <v>0</v>
      </c>
      <c r="I724">
        <v>2</v>
      </c>
      <c r="J724">
        <v>1</v>
      </c>
      <c r="K724" t="s">
        <v>662</v>
      </c>
      <c r="L724" t="s">
        <v>663</v>
      </c>
      <c r="M724">
        <v>88</v>
      </c>
      <c r="N724">
        <v>89</v>
      </c>
      <c r="O724">
        <v>90</v>
      </c>
      <c r="P724" t="s">
        <v>40</v>
      </c>
      <c r="Q724">
        <v>1</v>
      </c>
      <c r="S724">
        <v>30</v>
      </c>
      <c r="T724">
        <v>1</v>
      </c>
      <c r="U724">
        <v>1</v>
      </c>
      <c r="V724">
        <v>3</v>
      </c>
      <c r="W724">
        <v>1</v>
      </c>
      <c r="X724">
        <v>1</v>
      </c>
      <c r="Y724" t="s">
        <v>56</v>
      </c>
      <c r="Z724" s="23" t="s">
        <v>707</v>
      </c>
      <c r="AA724" t="str">
        <f>D724&amp;" "&amp;C724</f>
        <v>PHILPOT BILL</v>
      </c>
    </row>
    <row r="725" spans="1:27" x14ac:dyDescent="0.25">
      <c r="A725">
        <v>5</v>
      </c>
      <c r="B725" t="s">
        <v>10</v>
      </c>
      <c r="C725" t="s">
        <v>96</v>
      </c>
      <c r="D725" t="s">
        <v>516</v>
      </c>
      <c r="E725" t="str">
        <f>AA725</f>
        <v>PIATTONI STEVE</v>
      </c>
      <c r="F725" t="s">
        <v>52</v>
      </c>
      <c r="G725">
        <v>1</v>
      </c>
      <c r="H725" t="b">
        <f>IF(G725&gt;2,"3 or More")</f>
        <v>0</v>
      </c>
      <c r="I725">
        <v>3</v>
      </c>
      <c r="J725">
        <v>1</v>
      </c>
      <c r="K725" t="s">
        <v>5</v>
      </c>
      <c r="L725" t="s">
        <v>394</v>
      </c>
      <c r="M725">
        <v>88</v>
      </c>
      <c r="N725">
        <v>89</v>
      </c>
      <c r="O725">
        <v>90</v>
      </c>
      <c r="P725" t="s">
        <v>40</v>
      </c>
      <c r="Q725">
        <v>3</v>
      </c>
      <c r="S725">
        <v>25</v>
      </c>
      <c r="T725">
        <v>4</v>
      </c>
      <c r="U725">
        <v>4</v>
      </c>
      <c r="V725">
        <v>3</v>
      </c>
      <c r="W725">
        <v>7</v>
      </c>
      <c r="X725">
        <v>3</v>
      </c>
      <c r="Y725" t="s">
        <v>41</v>
      </c>
      <c r="Z725" s="23" t="s">
        <v>517</v>
      </c>
      <c r="AA725" t="str">
        <f>D725&amp;" "&amp;C725</f>
        <v>PIATTONI STEVE</v>
      </c>
    </row>
    <row r="726" spans="1:27" x14ac:dyDescent="0.25">
      <c r="A726">
        <v>5</v>
      </c>
      <c r="B726" t="s">
        <v>14</v>
      </c>
      <c r="C726" t="s">
        <v>134</v>
      </c>
      <c r="D726" t="s">
        <v>242</v>
      </c>
      <c r="E726" t="str">
        <f>AA726</f>
        <v>PIKE JOHN</v>
      </c>
      <c r="F726" t="s">
        <v>38</v>
      </c>
      <c r="G726">
        <v>2</v>
      </c>
      <c r="H726" t="b">
        <f>IF(G726&gt;2,"3 or More")</f>
        <v>0</v>
      </c>
      <c r="I726">
        <v>3</v>
      </c>
      <c r="J726" t="s">
        <v>994</v>
      </c>
      <c r="K726" t="s">
        <v>4</v>
      </c>
      <c r="L726" t="s">
        <v>39</v>
      </c>
      <c r="M726">
        <v>88</v>
      </c>
      <c r="N726">
        <v>89</v>
      </c>
      <c r="O726">
        <v>90</v>
      </c>
      <c r="P726" t="s">
        <v>40</v>
      </c>
      <c r="Q726">
        <v>5</v>
      </c>
      <c r="S726">
        <v>21</v>
      </c>
      <c r="T726">
        <v>6</v>
      </c>
      <c r="U726">
        <v>8</v>
      </c>
      <c r="V726">
        <v>4</v>
      </c>
      <c r="W726">
        <v>4</v>
      </c>
      <c r="X726">
        <v>3</v>
      </c>
      <c r="Y726" t="s">
        <v>230</v>
      </c>
      <c r="Z726" s="28">
        <v>197</v>
      </c>
      <c r="AA726" t="str">
        <f>D726&amp;" "&amp;C726</f>
        <v>PIKE JOHN</v>
      </c>
    </row>
    <row r="727" spans="1:27" x14ac:dyDescent="0.25">
      <c r="A727">
        <v>4</v>
      </c>
      <c r="B727" t="s">
        <v>10</v>
      </c>
      <c r="C727" t="s">
        <v>134</v>
      </c>
      <c r="D727" t="s">
        <v>242</v>
      </c>
      <c r="E727" t="str">
        <f>AA727</f>
        <v>PIKE JOHN</v>
      </c>
      <c r="F727" t="s">
        <v>38</v>
      </c>
      <c r="G727">
        <v>2</v>
      </c>
      <c r="H727" t="b">
        <f>IF(G727&gt;2,"3 or More")</f>
        <v>0</v>
      </c>
      <c r="I727">
        <v>2</v>
      </c>
      <c r="J727" t="s">
        <v>994</v>
      </c>
      <c r="K727" t="s">
        <v>731</v>
      </c>
      <c r="L727" s="17">
        <v>44387</v>
      </c>
      <c r="M727">
        <v>88</v>
      </c>
      <c r="N727">
        <v>89</v>
      </c>
      <c r="O727">
        <v>90</v>
      </c>
      <c r="P727" t="s">
        <v>40</v>
      </c>
      <c r="Q727">
        <v>16</v>
      </c>
      <c r="S727">
        <v>10</v>
      </c>
      <c r="T727">
        <v>21</v>
      </c>
      <c r="U727">
        <v>14</v>
      </c>
      <c r="V727">
        <v>18</v>
      </c>
      <c r="W727">
        <v>16</v>
      </c>
      <c r="X727">
        <v>15</v>
      </c>
      <c r="Y727" t="s">
        <v>59</v>
      </c>
      <c r="Z727" s="23">
        <v>197</v>
      </c>
      <c r="AA727" t="str">
        <f>D727&amp;" "&amp;C727</f>
        <v>PIKE JOHN</v>
      </c>
    </row>
    <row r="728" spans="1:27" x14ac:dyDescent="0.25">
      <c r="A728">
        <v>7</v>
      </c>
      <c r="B728" t="s">
        <v>168</v>
      </c>
      <c r="C728" t="s">
        <v>137</v>
      </c>
      <c r="D728" t="s">
        <v>864</v>
      </c>
      <c r="E728" t="str">
        <f>AA728</f>
        <v>PLETENBURG TODD</v>
      </c>
      <c r="F728" t="s">
        <v>52</v>
      </c>
      <c r="G728">
        <v>1</v>
      </c>
      <c r="H728" t="b">
        <f>IF(G728&gt;2,"3 or More")</f>
        <v>0</v>
      </c>
      <c r="I728">
        <v>2</v>
      </c>
      <c r="J728">
        <v>1</v>
      </c>
      <c r="K728" t="s">
        <v>731</v>
      </c>
      <c r="L728" s="17">
        <v>44387</v>
      </c>
      <c r="M728">
        <v>88</v>
      </c>
      <c r="N728">
        <v>89</v>
      </c>
      <c r="O728">
        <v>90</v>
      </c>
      <c r="P728" t="s">
        <v>40</v>
      </c>
      <c r="Q728">
        <v>9</v>
      </c>
      <c r="S728">
        <v>13</v>
      </c>
      <c r="T728">
        <v>12</v>
      </c>
      <c r="U728">
        <v>8</v>
      </c>
      <c r="V728">
        <v>8</v>
      </c>
      <c r="W728">
        <v>8</v>
      </c>
      <c r="X728">
        <v>9</v>
      </c>
      <c r="Y728" t="s">
        <v>46</v>
      </c>
      <c r="Z728" s="23">
        <v>117</v>
      </c>
      <c r="AA728" t="str">
        <f>D728&amp;" "&amp;C728</f>
        <v>PLETENBURG TODD</v>
      </c>
    </row>
    <row r="729" spans="1:27" x14ac:dyDescent="0.25">
      <c r="A729">
        <v>1</v>
      </c>
      <c r="B729" t="s">
        <v>11</v>
      </c>
      <c r="C729" t="s">
        <v>73</v>
      </c>
      <c r="D729" t="s">
        <v>102</v>
      </c>
      <c r="E729" t="str">
        <f>AA729</f>
        <v>POWELL CARL</v>
      </c>
      <c r="F729" t="s">
        <v>52</v>
      </c>
      <c r="G729">
        <v>2</v>
      </c>
      <c r="H729" t="b">
        <f>IF(G729&gt;2,"3 or More")</f>
        <v>0</v>
      </c>
      <c r="I729">
        <v>3</v>
      </c>
      <c r="J729" t="s">
        <v>994</v>
      </c>
      <c r="K729" t="s">
        <v>4</v>
      </c>
      <c r="L729" t="s">
        <v>39</v>
      </c>
      <c r="M729">
        <v>88</v>
      </c>
      <c r="N729">
        <v>89</v>
      </c>
      <c r="O729">
        <v>90</v>
      </c>
      <c r="P729" t="s">
        <v>40</v>
      </c>
      <c r="Q729">
        <v>8</v>
      </c>
      <c r="S729">
        <v>15</v>
      </c>
      <c r="T729">
        <v>8</v>
      </c>
      <c r="U729">
        <v>10</v>
      </c>
      <c r="V729">
        <v>8</v>
      </c>
      <c r="W729">
        <v>18</v>
      </c>
      <c r="X729">
        <v>18</v>
      </c>
      <c r="Y729" t="s">
        <v>41</v>
      </c>
      <c r="Z729" s="28">
        <v>259</v>
      </c>
      <c r="AA729" t="str">
        <f>D729&amp;" "&amp;C729</f>
        <v>POWELL CARL</v>
      </c>
    </row>
    <row r="730" spans="1:27" x14ac:dyDescent="0.25">
      <c r="A730">
        <v>1</v>
      </c>
      <c r="B730" t="s">
        <v>15</v>
      </c>
      <c r="C730" t="s">
        <v>73</v>
      </c>
      <c r="D730" t="s">
        <v>102</v>
      </c>
      <c r="E730" t="str">
        <f>AA730</f>
        <v>POWELL CARL</v>
      </c>
      <c r="F730" t="s">
        <v>52</v>
      </c>
      <c r="G730">
        <v>1</v>
      </c>
      <c r="H730" t="b">
        <f>IF(G730&gt;2,"3 or More")</f>
        <v>0</v>
      </c>
      <c r="I730">
        <v>2</v>
      </c>
      <c r="J730" t="s">
        <v>994</v>
      </c>
      <c r="K730" t="s">
        <v>8</v>
      </c>
      <c r="L730" t="s">
        <v>270</v>
      </c>
      <c r="M730">
        <v>88</v>
      </c>
      <c r="N730">
        <v>89</v>
      </c>
      <c r="O730">
        <v>90</v>
      </c>
      <c r="P730" t="s">
        <v>40</v>
      </c>
      <c r="Q730">
        <v>4</v>
      </c>
      <c r="S730">
        <v>23</v>
      </c>
      <c r="T730">
        <v>4</v>
      </c>
      <c r="U730">
        <v>3</v>
      </c>
      <c r="V730">
        <v>5</v>
      </c>
      <c r="W730">
        <v>4</v>
      </c>
      <c r="X730">
        <v>3</v>
      </c>
      <c r="Y730" t="s">
        <v>41</v>
      </c>
      <c r="Z730" s="28">
        <v>259</v>
      </c>
      <c r="AA730" t="str">
        <f>D730&amp;" "&amp;C730</f>
        <v>POWELL CARL</v>
      </c>
    </row>
    <row r="731" spans="1:27" x14ac:dyDescent="0.25">
      <c r="A731">
        <v>2</v>
      </c>
      <c r="B731" t="s">
        <v>11</v>
      </c>
      <c r="C731" t="s">
        <v>73</v>
      </c>
      <c r="D731" t="s">
        <v>102</v>
      </c>
      <c r="E731" t="str">
        <f>AA731</f>
        <v>POWELL CARL</v>
      </c>
      <c r="F731" t="s">
        <v>52</v>
      </c>
      <c r="G731">
        <v>2</v>
      </c>
      <c r="H731" t="b">
        <f>IF(G731&gt;2,"3 or More")</f>
        <v>0</v>
      </c>
      <c r="I731">
        <v>3</v>
      </c>
      <c r="J731" t="s">
        <v>994</v>
      </c>
      <c r="K731" t="s">
        <v>5</v>
      </c>
      <c r="L731" t="s">
        <v>394</v>
      </c>
      <c r="M731">
        <v>88</v>
      </c>
      <c r="N731">
        <v>89</v>
      </c>
      <c r="O731">
        <v>90</v>
      </c>
      <c r="P731" t="s">
        <v>40</v>
      </c>
      <c r="Q731">
        <v>9</v>
      </c>
      <c r="S731">
        <v>13</v>
      </c>
      <c r="T731">
        <v>10</v>
      </c>
      <c r="U731">
        <v>12</v>
      </c>
      <c r="V731">
        <v>10</v>
      </c>
      <c r="W731">
        <v>9</v>
      </c>
      <c r="X731">
        <v>8</v>
      </c>
      <c r="Y731" t="s">
        <v>41</v>
      </c>
      <c r="Z731" s="28">
        <v>259</v>
      </c>
      <c r="AA731" t="str">
        <f>D731&amp;" "&amp;C731</f>
        <v>POWELL CARL</v>
      </c>
    </row>
    <row r="732" spans="1:27" x14ac:dyDescent="0.25">
      <c r="A732">
        <v>3</v>
      </c>
      <c r="B732" t="s">
        <v>168</v>
      </c>
      <c r="C732" t="s">
        <v>181</v>
      </c>
      <c r="D732" t="s">
        <v>586</v>
      </c>
      <c r="E732" t="str">
        <f>AA732</f>
        <v>PRIEST TIFFANY</v>
      </c>
      <c r="F732" t="s">
        <v>49</v>
      </c>
      <c r="G732">
        <v>4</v>
      </c>
      <c r="H732" t="str">
        <f>IF(G732&gt;2,"3 or More")</f>
        <v>3 or More</v>
      </c>
      <c r="I732">
        <v>3</v>
      </c>
      <c r="J732" t="s">
        <v>994</v>
      </c>
      <c r="K732" t="s">
        <v>4</v>
      </c>
      <c r="L732" t="s">
        <v>39</v>
      </c>
      <c r="M732">
        <v>88</v>
      </c>
      <c r="N732">
        <v>89</v>
      </c>
      <c r="O732">
        <v>90</v>
      </c>
      <c r="P732" t="s">
        <v>40</v>
      </c>
      <c r="Q732">
        <v>7</v>
      </c>
      <c r="S732">
        <v>17</v>
      </c>
      <c r="T732">
        <v>10</v>
      </c>
      <c r="U732">
        <v>6</v>
      </c>
      <c r="V732">
        <v>6</v>
      </c>
      <c r="W732">
        <v>6</v>
      </c>
      <c r="X732">
        <v>6</v>
      </c>
      <c r="Y732" t="s">
        <v>41</v>
      </c>
      <c r="Z732" s="28">
        <v>40</v>
      </c>
      <c r="AA732" t="str">
        <f>D732&amp;" "&amp;C732</f>
        <v>PRIEST TIFFANY</v>
      </c>
    </row>
    <row r="733" spans="1:27" x14ac:dyDescent="0.25">
      <c r="A733">
        <v>7</v>
      </c>
      <c r="B733" t="s">
        <v>168</v>
      </c>
      <c r="C733" t="s">
        <v>181</v>
      </c>
      <c r="D733" t="s">
        <v>586</v>
      </c>
      <c r="E733" t="str">
        <f>AA733</f>
        <v>PRIEST TIFFANY</v>
      </c>
      <c r="F733" t="s">
        <v>49</v>
      </c>
      <c r="G733">
        <v>4</v>
      </c>
      <c r="H733" t="str">
        <f>IF(G733&gt;2,"3 or More")</f>
        <v>3 or More</v>
      </c>
      <c r="I733">
        <v>2</v>
      </c>
      <c r="J733" t="s">
        <v>994</v>
      </c>
      <c r="K733" t="s">
        <v>731</v>
      </c>
      <c r="L733" s="17">
        <v>44387</v>
      </c>
      <c r="M733">
        <v>88</v>
      </c>
      <c r="N733">
        <v>89</v>
      </c>
      <c r="O733">
        <v>90</v>
      </c>
      <c r="P733" t="s">
        <v>40</v>
      </c>
      <c r="Q733">
        <v>18</v>
      </c>
      <c r="S733">
        <v>10</v>
      </c>
      <c r="T733">
        <v>17</v>
      </c>
      <c r="U733">
        <v>20</v>
      </c>
      <c r="V733">
        <v>21</v>
      </c>
      <c r="W733">
        <v>17</v>
      </c>
      <c r="X733">
        <v>16</v>
      </c>
      <c r="Y733" t="s">
        <v>41</v>
      </c>
      <c r="Z733" s="23">
        <v>40</v>
      </c>
      <c r="AA733" t="str">
        <f>D733&amp;" "&amp;C733</f>
        <v>PRIEST TIFFANY</v>
      </c>
    </row>
    <row r="734" spans="1:27" x14ac:dyDescent="0.25">
      <c r="A734">
        <v>5</v>
      </c>
      <c r="B734" t="s">
        <v>14</v>
      </c>
      <c r="C734" t="s">
        <v>384</v>
      </c>
      <c r="D734" t="s">
        <v>586</v>
      </c>
      <c r="E734" t="str">
        <f>AA734</f>
        <v>PRIEST DAVE</v>
      </c>
      <c r="F734" t="s">
        <v>49</v>
      </c>
      <c r="G734">
        <v>3</v>
      </c>
      <c r="H734" t="str">
        <f>IF(G734&gt;2,"3 or More")</f>
        <v>3 or More</v>
      </c>
      <c r="I734">
        <v>2</v>
      </c>
      <c r="J734">
        <v>1</v>
      </c>
      <c r="K734" t="s">
        <v>534</v>
      </c>
      <c r="L734" t="s">
        <v>535</v>
      </c>
      <c r="M734">
        <v>88</v>
      </c>
      <c r="N734">
        <v>89</v>
      </c>
      <c r="O734">
        <v>90</v>
      </c>
      <c r="P734" t="s">
        <v>40</v>
      </c>
      <c r="Q734">
        <v>10</v>
      </c>
      <c r="S734">
        <v>11</v>
      </c>
      <c r="T734">
        <v>12</v>
      </c>
      <c r="U734">
        <v>9</v>
      </c>
      <c r="V734">
        <v>10</v>
      </c>
      <c r="W734">
        <v>10</v>
      </c>
      <c r="X734">
        <v>89</v>
      </c>
      <c r="Y734" t="s">
        <v>41</v>
      </c>
      <c r="Z734" s="28">
        <v>5</v>
      </c>
      <c r="AA734" t="str">
        <f>D734&amp;" "&amp;C734</f>
        <v>PRIEST DAVE</v>
      </c>
    </row>
    <row r="735" spans="1:27" x14ac:dyDescent="0.25">
      <c r="A735">
        <v>4</v>
      </c>
      <c r="B735" t="s">
        <v>14</v>
      </c>
      <c r="C735" t="s">
        <v>384</v>
      </c>
      <c r="D735" t="s">
        <v>586</v>
      </c>
      <c r="E735" t="str">
        <f>AA735</f>
        <v>PRIEST DAVE</v>
      </c>
      <c r="F735" t="s">
        <v>49</v>
      </c>
      <c r="G735">
        <v>3</v>
      </c>
      <c r="H735" t="str">
        <f>IF(G735&gt;2,"3 or More")</f>
        <v>3 or More</v>
      </c>
      <c r="I735">
        <v>2</v>
      </c>
      <c r="J735">
        <v>1</v>
      </c>
      <c r="K735" t="s">
        <v>662</v>
      </c>
      <c r="L735" t="s">
        <v>663</v>
      </c>
      <c r="M735">
        <v>88</v>
      </c>
      <c r="N735">
        <v>89</v>
      </c>
      <c r="O735">
        <v>90</v>
      </c>
      <c r="P735" t="s">
        <v>40</v>
      </c>
      <c r="Q735">
        <v>6</v>
      </c>
      <c r="S735">
        <v>19</v>
      </c>
      <c r="T735">
        <v>6</v>
      </c>
      <c r="U735">
        <v>6</v>
      </c>
      <c r="V735">
        <v>7</v>
      </c>
      <c r="W735">
        <v>6</v>
      </c>
      <c r="X735">
        <v>6</v>
      </c>
      <c r="Y735" t="s">
        <v>41</v>
      </c>
      <c r="Z735" s="28">
        <v>5</v>
      </c>
      <c r="AA735" t="str">
        <f>D735&amp;" "&amp;C735</f>
        <v>PRIEST DAVE</v>
      </c>
    </row>
    <row r="736" spans="1:27" x14ac:dyDescent="0.25">
      <c r="A736">
        <v>6</v>
      </c>
      <c r="B736" t="s">
        <v>14</v>
      </c>
      <c r="C736" t="s">
        <v>384</v>
      </c>
      <c r="D736" t="s">
        <v>586</v>
      </c>
      <c r="E736" t="str">
        <f>AA736</f>
        <v>PRIEST DAVE</v>
      </c>
      <c r="F736" t="s">
        <v>49</v>
      </c>
      <c r="G736">
        <v>3</v>
      </c>
      <c r="H736" t="str">
        <f>IF(G736&gt;2,"3 or More")</f>
        <v>3 or More</v>
      </c>
      <c r="I736">
        <v>2</v>
      </c>
      <c r="J736">
        <v>1</v>
      </c>
      <c r="K736" t="s">
        <v>731</v>
      </c>
      <c r="L736" s="17">
        <v>44387</v>
      </c>
      <c r="M736">
        <v>88</v>
      </c>
      <c r="N736">
        <v>89</v>
      </c>
      <c r="O736">
        <v>90</v>
      </c>
      <c r="P736" t="s">
        <v>40</v>
      </c>
      <c r="Q736">
        <v>18</v>
      </c>
      <c r="S736">
        <v>10</v>
      </c>
      <c r="T736">
        <v>19</v>
      </c>
      <c r="U736">
        <v>23</v>
      </c>
      <c r="V736">
        <v>24</v>
      </c>
      <c r="W736">
        <v>17</v>
      </c>
      <c r="X736">
        <v>15</v>
      </c>
      <c r="Y736" t="s">
        <v>41</v>
      </c>
      <c r="Z736" s="23">
        <v>5</v>
      </c>
      <c r="AA736" t="str">
        <f>D736&amp;" "&amp;C736</f>
        <v>PRIEST DAVE</v>
      </c>
    </row>
    <row r="737" spans="1:27" x14ac:dyDescent="0.25">
      <c r="A737">
        <v>7</v>
      </c>
      <c r="B737" t="s">
        <v>168</v>
      </c>
      <c r="C737" t="s">
        <v>181</v>
      </c>
      <c r="D737" t="s">
        <v>586</v>
      </c>
      <c r="E737" t="str">
        <f>AA737</f>
        <v>PRIEST TIFFANY</v>
      </c>
      <c r="F737" t="s">
        <v>49</v>
      </c>
      <c r="G737">
        <v>4</v>
      </c>
      <c r="H737" t="str">
        <f>IF(G737&gt;2,"3 or More")</f>
        <v>3 or More</v>
      </c>
      <c r="I737">
        <v>2</v>
      </c>
      <c r="J737" t="s">
        <v>994</v>
      </c>
      <c r="K737" t="s">
        <v>534</v>
      </c>
      <c r="L737" t="s">
        <v>535</v>
      </c>
      <c r="M737">
        <v>88</v>
      </c>
      <c r="N737">
        <v>89</v>
      </c>
      <c r="O737">
        <v>90</v>
      </c>
      <c r="P737" t="s">
        <v>40</v>
      </c>
      <c r="Q737">
        <v>4</v>
      </c>
      <c r="S737">
        <v>23</v>
      </c>
      <c r="T737">
        <v>4</v>
      </c>
      <c r="U737">
        <v>5</v>
      </c>
      <c r="V737">
        <v>2</v>
      </c>
      <c r="W737">
        <v>5</v>
      </c>
      <c r="X737">
        <v>5</v>
      </c>
      <c r="Y737" t="s">
        <v>56</v>
      </c>
      <c r="Z737" s="28">
        <v>40</v>
      </c>
      <c r="AA737" t="str">
        <f>D737&amp;" "&amp;C737</f>
        <v>PRIEST TIFFANY</v>
      </c>
    </row>
    <row r="738" spans="1:27" x14ac:dyDescent="0.25">
      <c r="A738">
        <v>3</v>
      </c>
      <c r="B738" t="s">
        <v>168</v>
      </c>
      <c r="C738" t="s">
        <v>181</v>
      </c>
      <c r="D738" t="s">
        <v>586</v>
      </c>
      <c r="E738" t="str">
        <f>AA738</f>
        <v>PRIEST TIFFANY</v>
      </c>
      <c r="F738" t="s">
        <v>49</v>
      </c>
      <c r="G738">
        <v>4</v>
      </c>
      <c r="H738" t="str">
        <f>IF(G738&gt;2,"3 or More")</f>
        <v>3 or More</v>
      </c>
      <c r="I738">
        <v>2</v>
      </c>
      <c r="J738" t="s">
        <v>994</v>
      </c>
      <c r="K738" t="s">
        <v>662</v>
      </c>
      <c r="L738" t="s">
        <v>663</v>
      </c>
      <c r="M738">
        <v>88</v>
      </c>
      <c r="N738">
        <v>89</v>
      </c>
      <c r="O738">
        <v>90</v>
      </c>
      <c r="P738" t="s">
        <v>40</v>
      </c>
      <c r="Q738">
        <v>9</v>
      </c>
      <c r="S738">
        <v>13</v>
      </c>
      <c r="T738">
        <v>7</v>
      </c>
      <c r="U738">
        <v>4</v>
      </c>
      <c r="V738">
        <v>100</v>
      </c>
      <c r="W738">
        <v>8</v>
      </c>
      <c r="X738">
        <v>8</v>
      </c>
      <c r="Y738" t="s">
        <v>41</v>
      </c>
      <c r="Z738" s="28">
        <v>40</v>
      </c>
      <c r="AA738" t="str">
        <f>D738&amp;" "&amp;C738</f>
        <v>PRIEST TIFFANY</v>
      </c>
    </row>
    <row r="739" spans="1:27" x14ac:dyDescent="0.25">
      <c r="A739">
        <v>3</v>
      </c>
      <c r="B739" t="s">
        <v>168</v>
      </c>
      <c r="C739" t="s">
        <v>183</v>
      </c>
      <c r="D739" t="s">
        <v>184</v>
      </c>
      <c r="E739" t="str">
        <f>AA739</f>
        <v>PROCTOR MARNIE</v>
      </c>
      <c r="F739" t="s">
        <v>49</v>
      </c>
      <c r="G739">
        <v>6</v>
      </c>
      <c r="H739" t="str">
        <f>IF(G739&gt;2,"3 or More")</f>
        <v>3 or More</v>
      </c>
      <c r="I739">
        <v>3</v>
      </c>
      <c r="J739" t="s">
        <v>994</v>
      </c>
      <c r="K739" t="s">
        <v>4</v>
      </c>
      <c r="L739" t="s">
        <v>39</v>
      </c>
      <c r="M739">
        <v>88</v>
      </c>
      <c r="N739">
        <v>89</v>
      </c>
      <c r="O739">
        <v>90</v>
      </c>
      <c r="P739" t="s">
        <v>40</v>
      </c>
      <c r="Q739">
        <v>9</v>
      </c>
      <c r="S739">
        <v>13</v>
      </c>
      <c r="T739">
        <v>12</v>
      </c>
      <c r="U739">
        <v>7</v>
      </c>
      <c r="V739">
        <v>7</v>
      </c>
      <c r="W739">
        <v>9</v>
      </c>
      <c r="X739">
        <v>24</v>
      </c>
      <c r="Y739" t="s">
        <v>53</v>
      </c>
      <c r="Z739" s="28">
        <v>1253</v>
      </c>
      <c r="AA739" t="str">
        <f>D739&amp;" "&amp;C739</f>
        <v>PROCTOR MARNIE</v>
      </c>
    </row>
    <row r="740" spans="1:27" x14ac:dyDescent="0.25">
      <c r="A740">
        <v>3</v>
      </c>
      <c r="B740" t="s">
        <v>168</v>
      </c>
      <c r="C740" t="s">
        <v>183</v>
      </c>
      <c r="D740" t="s">
        <v>184</v>
      </c>
      <c r="E740" t="str">
        <f>AA740</f>
        <v>PROCTOR MARNIE</v>
      </c>
      <c r="F740" t="s">
        <v>49</v>
      </c>
      <c r="G740">
        <v>6</v>
      </c>
      <c r="H740" t="str">
        <f>IF(G740&gt;2,"3 or More")</f>
        <v>3 or More</v>
      </c>
      <c r="I740">
        <v>3</v>
      </c>
      <c r="J740" t="s">
        <v>994</v>
      </c>
      <c r="K740" t="s">
        <v>5</v>
      </c>
      <c r="L740" t="s">
        <v>394</v>
      </c>
      <c r="M740">
        <v>88</v>
      </c>
      <c r="N740">
        <v>89</v>
      </c>
      <c r="O740">
        <v>90</v>
      </c>
      <c r="P740" t="s">
        <v>40</v>
      </c>
      <c r="Q740">
        <v>11</v>
      </c>
      <c r="S740">
        <v>10</v>
      </c>
      <c r="T740">
        <v>13</v>
      </c>
      <c r="U740">
        <v>12</v>
      </c>
      <c r="V740">
        <v>10</v>
      </c>
      <c r="W740">
        <v>11</v>
      </c>
      <c r="X740">
        <v>9</v>
      </c>
      <c r="Y740" t="s">
        <v>53</v>
      </c>
      <c r="Z740" s="28">
        <v>1253</v>
      </c>
      <c r="AA740" t="str">
        <f>D740&amp;" "&amp;C740</f>
        <v>PROCTOR MARNIE</v>
      </c>
    </row>
    <row r="741" spans="1:27" x14ac:dyDescent="0.25">
      <c r="A741">
        <v>7</v>
      </c>
      <c r="B741" t="s">
        <v>168</v>
      </c>
      <c r="C741" t="s">
        <v>183</v>
      </c>
      <c r="D741" t="s">
        <v>184</v>
      </c>
      <c r="E741" t="str">
        <f>AA741</f>
        <v>PROCTOR MARNIE</v>
      </c>
      <c r="F741" t="s">
        <v>49</v>
      </c>
      <c r="G741">
        <v>6</v>
      </c>
      <c r="H741" t="str">
        <f>IF(G741&gt;2,"3 or More")</f>
        <v>3 or More</v>
      </c>
      <c r="I741">
        <v>2</v>
      </c>
      <c r="J741" t="s">
        <v>994</v>
      </c>
      <c r="K741" t="s">
        <v>534</v>
      </c>
      <c r="L741" t="s">
        <v>535</v>
      </c>
      <c r="M741">
        <v>88</v>
      </c>
      <c r="N741">
        <v>89</v>
      </c>
      <c r="O741">
        <v>90</v>
      </c>
      <c r="P741" t="s">
        <v>40</v>
      </c>
      <c r="Q741">
        <v>7</v>
      </c>
      <c r="S741">
        <v>17</v>
      </c>
      <c r="T741">
        <v>6</v>
      </c>
      <c r="U741">
        <v>6</v>
      </c>
      <c r="V741">
        <v>6</v>
      </c>
      <c r="W741">
        <v>8</v>
      </c>
      <c r="X741">
        <v>8</v>
      </c>
      <c r="Y741" t="s">
        <v>53</v>
      </c>
      <c r="Z741" s="28">
        <v>1253</v>
      </c>
      <c r="AA741" t="str">
        <f>D741&amp;" "&amp;C741</f>
        <v>PROCTOR MARNIE</v>
      </c>
    </row>
    <row r="742" spans="1:27" x14ac:dyDescent="0.25">
      <c r="A742">
        <v>3</v>
      </c>
      <c r="B742" t="s">
        <v>168</v>
      </c>
      <c r="C742" t="s">
        <v>183</v>
      </c>
      <c r="D742" t="s">
        <v>184</v>
      </c>
      <c r="E742" t="str">
        <f>AA742</f>
        <v>PROCTOR MARNIE</v>
      </c>
      <c r="F742" t="s">
        <v>49</v>
      </c>
      <c r="G742">
        <v>6</v>
      </c>
      <c r="H742" t="str">
        <f>IF(G742&gt;2,"3 or More")</f>
        <v>3 or More</v>
      </c>
      <c r="I742">
        <v>2</v>
      </c>
      <c r="J742" t="s">
        <v>994</v>
      </c>
      <c r="K742" t="s">
        <v>662</v>
      </c>
      <c r="L742" t="s">
        <v>663</v>
      </c>
      <c r="M742">
        <v>88</v>
      </c>
      <c r="N742">
        <v>89</v>
      </c>
      <c r="O742">
        <v>90</v>
      </c>
      <c r="P742" t="s">
        <v>40</v>
      </c>
      <c r="Q742">
        <v>6</v>
      </c>
      <c r="S742">
        <v>19</v>
      </c>
      <c r="T742">
        <v>12</v>
      </c>
      <c r="U742">
        <v>9</v>
      </c>
      <c r="V742">
        <v>8</v>
      </c>
      <c r="W742">
        <v>10</v>
      </c>
      <c r="X742">
        <v>10</v>
      </c>
      <c r="Y742" t="s">
        <v>53</v>
      </c>
      <c r="Z742" s="28">
        <v>1253</v>
      </c>
      <c r="AA742" t="str">
        <f>D742&amp;" "&amp;C742</f>
        <v>PROCTOR MARNIE</v>
      </c>
    </row>
    <row r="743" spans="1:27" x14ac:dyDescent="0.25">
      <c r="A743">
        <v>7</v>
      </c>
      <c r="B743" t="s">
        <v>168</v>
      </c>
      <c r="C743" t="s">
        <v>183</v>
      </c>
      <c r="D743" t="s">
        <v>184</v>
      </c>
      <c r="E743" t="str">
        <f>AA743</f>
        <v>PROCTOR MARNIE</v>
      </c>
      <c r="F743" t="s">
        <v>49</v>
      </c>
      <c r="G743">
        <v>6</v>
      </c>
      <c r="H743" t="str">
        <f>IF(G743&gt;2,"3 or More")</f>
        <v>3 or More</v>
      </c>
      <c r="I743">
        <v>2</v>
      </c>
      <c r="J743" t="s">
        <v>994</v>
      </c>
      <c r="K743" t="s">
        <v>731</v>
      </c>
      <c r="L743" s="17">
        <v>44387</v>
      </c>
      <c r="M743">
        <v>88</v>
      </c>
      <c r="N743">
        <v>89</v>
      </c>
      <c r="O743">
        <v>90</v>
      </c>
      <c r="P743" t="s">
        <v>40</v>
      </c>
      <c r="Q743">
        <v>23</v>
      </c>
      <c r="S743">
        <v>10</v>
      </c>
      <c r="T743">
        <v>26</v>
      </c>
      <c r="U743">
        <v>22</v>
      </c>
      <c r="V743">
        <v>89</v>
      </c>
      <c r="W743">
        <v>20</v>
      </c>
      <c r="X743">
        <v>18</v>
      </c>
      <c r="Y743" t="s">
        <v>53</v>
      </c>
      <c r="Z743" s="23">
        <v>1253</v>
      </c>
      <c r="AA743" t="str">
        <f>D743&amp;" "&amp;C743</f>
        <v>PROCTOR MARNIE</v>
      </c>
    </row>
    <row r="744" spans="1:27" ht="14.4" x14ac:dyDescent="0.3">
      <c r="A744" s="25">
        <v>8</v>
      </c>
      <c r="B744" s="25" t="s">
        <v>168</v>
      </c>
      <c r="C744" s="25" t="s">
        <v>183</v>
      </c>
      <c r="D744" s="25" t="s">
        <v>184</v>
      </c>
      <c r="E744" t="str">
        <f>AA744</f>
        <v>PROCTOR MARNIE</v>
      </c>
      <c r="F744" s="25" t="s">
        <v>49</v>
      </c>
      <c r="G744" s="24">
        <v>6</v>
      </c>
      <c r="H744" t="str">
        <f>IF(G744&gt;2,"3 or More")</f>
        <v>3 or More</v>
      </c>
      <c r="I744" s="24">
        <v>1</v>
      </c>
      <c r="J744" t="s">
        <v>994</v>
      </c>
      <c r="K744" s="25" t="s">
        <v>878</v>
      </c>
      <c r="L744" s="37" t="s">
        <v>879</v>
      </c>
      <c r="M744" s="25">
        <v>88</v>
      </c>
      <c r="N744" s="25">
        <v>89</v>
      </c>
      <c r="O744" s="25">
        <v>90</v>
      </c>
      <c r="P744" s="25" t="s">
        <v>40</v>
      </c>
      <c r="Q744" s="25">
        <v>14</v>
      </c>
      <c r="R744" s="25">
        <v>10</v>
      </c>
      <c r="S744" s="25"/>
      <c r="T744" s="25">
        <v>14</v>
      </c>
      <c r="U744" s="25">
        <v>15</v>
      </c>
      <c r="V744" s="25">
        <v>89</v>
      </c>
      <c r="W744" s="25">
        <v>12</v>
      </c>
      <c r="X744" s="25">
        <v>12</v>
      </c>
      <c r="Y744" s="25" t="s">
        <v>53</v>
      </c>
      <c r="Z744" s="29">
        <v>1253</v>
      </c>
      <c r="AA744" t="str">
        <f>D744&amp;" "&amp;C744</f>
        <v>PROCTOR MARNIE</v>
      </c>
    </row>
    <row r="745" spans="1:27" x14ac:dyDescent="0.25">
      <c r="A745">
        <v>4</v>
      </c>
      <c r="B745" t="s">
        <v>13</v>
      </c>
      <c r="C745" t="s">
        <v>573</v>
      </c>
      <c r="D745" t="s">
        <v>173</v>
      </c>
      <c r="E745" t="str">
        <f>AA745</f>
        <v>PROUTY AARON</v>
      </c>
      <c r="F745" t="s">
        <v>49</v>
      </c>
      <c r="G745">
        <v>1</v>
      </c>
      <c r="H745" t="b">
        <f>IF(G745&gt;2,"3 or More")</f>
        <v>0</v>
      </c>
      <c r="I745">
        <v>2</v>
      </c>
      <c r="J745">
        <v>1</v>
      </c>
      <c r="K745" t="s">
        <v>731</v>
      </c>
      <c r="L745" s="17">
        <v>44387</v>
      </c>
      <c r="M745">
        <v>88</v>
      </c>
      <c r="N745">
        <v>89</v>
      </c>
      <c r="O745">
        <v>90</v>
      </c>
      <c r="P745" t="s">
        <v>40</v>
      </c>
      <c r="Q745">
        <v>4</v>
      </c>
      <c r="S745">
        <v>23</v>
      </c>
      <c r="T745">
        <v>2</v>
      </c>
      <c r="U745">
        <v>3</v>
      </c>
      <c r="V745">
        <v>11</v>
      </c>
      <c r="W745">
        <v>4</v>
      </c>
      <c r="X745">
        <v>7</v>
      </c>
      <c r="Y745" t="s">
        <v>41</v>
      </c>
      <c r="Z745" s="23">
        <v>205</v>
      </c>
      <c r="AA745" t="str">
        <f>D745&amp;" "&amp;C745</f>
        <v>PROUTY AARON</v>
      </c>
    </row>
    <row r="746" spans="1:27" x14ac:dyDescent="0.25">
      <c r="A746">
        <v>3</v>
      </c>
      <c r="B746" t="s">
        <v>168</v>
      </c>
      <c r="C746" t="s">
        <v>172</v>
      </c>
      <c r="D746" t="s">
        <v>173</v>
      </c>
      <c r="E746" t="str">
        <f>AA746</f>
        <v>PROUTY WES</v>
      </c>
      <c r="F746" t="s">
        <v>101</v>
      </c>
      <c r="G746">
        <v>6</v>
      </c>
      <c r="H746" t="str">
        <f>IF(G746&gt;2,"3 or More")</f>
        <v>3 or More</v>
      </c>
      <c r="I746">
        <v>3</v>
      </c>
      <c r="J746" t="s">
        <v>994</v>
      </c>
      <c r="K746" t="s">
        <v>4</v>
      </c>
      <c r="L746" t="s">
        <v>39</v>
      </c>
      <c r="M746">
        <v>88</v>
      </c>
      <c r="N746">
        <v>89</v>
      </c>
      <c r="O746">
        <v>90</v>
      </c>
      <c r="P746" t="s">
        <v>40</v>
      </c>
      <c r="Q746">
        <v>3</v>
      </c>
      <c r="S746">
        <v>25</v>
      </c>
      <c r="T746">
        <v>8</v>
      </c>
      <c r="U746">
        <v>3</v>
      </c>
      <c r="V746">
        <v>3</v>
      </c>
      <c r="W746">
        <v>2</v>
      </c>
      <c r="X746">
        <v>2</v>
      </c>
      <c r="Y746" t="s">
        <v>59</v>
      </c>
      <c r="Z746" s="28">
        <v>3</v>
      </c>
      <c r="AA746" t="str">
        <f>D746&amp;" "&amp;C746</f>
        <v>PROUTY WES</v>
      </c>
    </row>
    <row r="747" spans="1:27" x14ac:dyDescent="0.25">
      <c r="A747">
        <v>3</v>
      </c>
      <c r="B747" t="s">
        <v>168</v>
      </c>
      <c r="C747" t="s">
        <v>172</v>
      </c>
      <c r="D747" t="s">
        <v>173</v>
      </c>
      <c r="E747" t="str">
        <f>AA747</f>
        <v>PROUTY WES</v>
      </c>
      <c r="F747" t="s">
        <v>101</v>
      </c>
      <c r="G747">
        <v>6</v>
      </c>
      <c r="H747" t="str">
        <f>IF(G747&gt;2,"3 or More")</f>
        <v>3 or More</v>
      </c>
      <c r="I747">
        <v>2</v>
      </c>
      <c r="J747" t="s">
        <v>994</v>
      </c>
      <c r="K747" t="s">
        <v>8</v>
      </c>
      <c r="L747" t="s">
        <v>270</v>
      </c>
      <c r="M747">
        <v>88</v>
      </c>
      <c r="N747">
        <v>89</v>
      </c>
      <c r="O747">
        <v>90</v>
      </c>
      <c r="P747" t="s">
        <v>40</v>
      </c>
      <c r="Q747">
        <v>2</v>
      </c>
      <c r="S747">
        <v>27</v>
      </c>
      <c r="T747">
        <v>2</v>
      </c>
      <c r="U747">
        <v>3</v>
      </c>
      <c r="V747">
        <v>2</v>
      </c>
      <c r="W747">
        <v>2</v>
      </c>
      <c r="X747">
        <v>4</v>
      </c>
      <c r="Y747" t="s">
        <v>59</v>
      </c>
      <c r="Z747" s="28">
        <v>3</v>
      </c>
      <c r="AA747" t="str">
        <f>D747&amp;" "&amp;C747</f>
        <v>PROUTY WES</v>
      </c>
    </row>
    <row r="748" spans="1:27" x14ac:dyDescent="0.25">
      <c r="A748">
        <v>4</v>
      </c>
      <c r="B748" t="s">
        <v>168</v>
      </c>
      <c r="C748" t="s">
        <v>172</v>
      </c>
      <c r="D748" t="s">
        <v>173</v>
      </c>
      <c r="E748" t="str">
        <f>AA748</f>
        <v>PROUTY WES</v>
      </c>
      <c r="F748" t="s">
        <v>101</v>
      </c>
      <c r="G748">
        <v>6</v>
      </c>
      <c r="H748" t="str">
        <f>IF(G748&gt;2,"3 or More")</f>
        <v>3 or More</v>
      </c>
      <c r="I748">
        <v>1</v>
      </c>
      <c r="J748" t="s">
        <v>994</v>
      </c>
      <c r="K748" t="s">
        <v>630</v>
      </c>
      <c r="L748" t="s">
        <v>631</v>
      </c>
      <c r="M748">
        <v>88</v>
      </c>
      <c r="N748">
        <v>89</v>
      </c>
      <c r="O748">
        <v>90</v>
      </c>
      <c r="P748" t="s">
        <v>40</v>
      </c>
      <c r="Q748">
        <v>2</v>
      </c>
      <c r="S748">
        <v>27</v>
      </c>
      <c r="T748">
        <v>3</v>
      </c>
      <c r="U748">
        <v>2</v>
      </c>
      <c r="V748">
        <v>2</v>
      </c>
      <c r="W748">
        <v>89</v>
      </c>
      <c r="X748">
        <v>89</v>
      </c>
      <c r="Y748" t="s">
        <v>59</v>
      </c>
      <c r="Z748" s="28">
        <v>3</v>
      </c>
      <c r="AA748" t="str">
        <f>D748&amp;" "&amp;C748</f>
        <v>PROUTY WES</v>
      </c>
    </row>
    <row r="749" spans="1:27" x14ac:dyDescent="0.25">
      <c r="A749">
        <v>7</v>
      </c>
      <c r="B749" t="s">
        <v>168</v>
      </c>
      <c r="C749" t="s">
        <v>172</v>
      </c>
      <c r="D749" t="s">
        <v>173</v>
      </c>
      <c r="E749" t="str">
        <f>AA749</f>
        <v>PROUTY WES</v>
      </c>
      <c r="F749" t="s">
        <v>101</v>
      </c>
      <c r="G749">
        <v>6</v>
      </c>
      <c r="H749" t="str">
        <f>IF(G749&gt;2,"3 or More")</f>
        <v>3 or More</v>
      </c>
      <c r="I749">
        <v>2</v>
      </c>
      <c r="J749" t="s">
        <v>994</v>
      </c>
      <c r="K749" t="s">
        <v>534</v>
      </c>
      <c r="L749" t="s">
        <v>535</v>
      </c>
      <c r="M749">
        <v>88</v>
      </c>
      <c r="N749">
        <v>89</v>
      </c>
      <c r="O749">
        <v>90</v>
      </c>
      <c r="P749" t="s">
        <v>40</v>
      </c>
      <c r="Q749">
        <v>2</v>
      </c>
      <c r="S749">
        <v>27</v>
      </c>
      <c r="T749">
        <v>1</v>
      </c>
      <c r="U749">
        <v>1</v>
      </c>
      <c r="V749">
        <v>3</v>
      </c>
      <c r="W749">
        <v>1</v>
      </c>
      <c r="X749">
        <v>2</v>
      </c>
      <c r="Y749" t="s">
        <v>59</v>
      </c>
      <c r="Z749" s="28">
        <v>3</v>
      </c>
      <c r="AA749" t="str">
        <f>D749&amp;" "&amp;C749</f>
        <v>PROUTY WES</v>
      </c>
    </row>
    <row r="750" spans="1:27" x14ac:dyDescent="0.25">
      <c r="A750">
        <v>7</v>
      </c>
      <c r="B750" t="s">
        <v>168</v>
      </c>
      <c r="C750" t="s">
        <v>172</v>
      </c>
      <c r="D750" t="s">
        <v>173</v>
      </c>
      <c r="E750" t="str">
        <f>AA750</f>
        <v>PROUTY WES</v>
      </c>
      <c r="F750" t="s">
        <v>101</v>
      </c>
      <c r="G750">
        <v>6</v>
      </c>
      <c r="H750" t="str">
        <f>IF(G750&gt;2,"3 or More")</f>
        <v>3 or More</v>
      </c>
      <c r="I750">
        <v>2</v>
      </c>
      <c r="J750" t="s">
        <v>994</v>
      </c>
      <c r="K750" t="s">
        <v>731</v>
      </c>
      <c r="L750" s="17">
        <v>44387</v>
      </c>
      <c r="M750">
        <v>88</v>
      </c>
      <c r="N750">
        <v>89</v>
      </c>
      <c r="O750">
        <v>90</v>
      </c>
      <c r="P750" t="s">
        <v>40</v>
      </c>
      <c r="Q750">
        <v>4</v>
      </c>
      <c r="S750">
        <v>23</v>
      </c>
      <c r="T750">
        <v>5</v>
      </c>
      <c r="U750">
        <v>5</v>
      </c>
      <c r="V750">
        <v>9</v>
      </c>
      <c r="W750">
        <v>4</v>
      </c>
      <c r="X750">
        <v>4</v>
      </c>
      <c r="Y750" t="s">
        <v>59</v>
      </c>
      <c r="Z750" s="23">
        <v>3</v>
      </c>
      <c r="AA750" t="str">
        <f>D750&amp;" "&amp;C750</f>
        <v>PROUTY WES</v>
      </c>
    </row>
    <row r="751" spans="1:27" ht="14.4" x14ac:dyDescent="0.3">
      <c r="A751" s="25">
        <v>8</v>
      </c>
      <c r="B751" s="25" t="s">
        <v>168</v>
      </c>
      <c r="C751" s="25" t="s">
        <v>172</v>
      </c>
      <c r="D751" s="25" t="s">
        <v>173</v>
      </c>
      <c r="E751" t="str">
        <f>AA751</f>
        <v>PROUTY WES</v>
      </c>
      <c r="F751" s="25" t="s">
        <v>101</v>
      </c>
      <c r="G751" s="24">
        <v>6</v>
      </c>
      <c r="H751" t="str">
        <f>IF(G751&gt;2,"3 or More")</f>
        <v>3 or More</v>
      </c>
      <c r="I751" s="24">
        <v>1</v>
      </c>
      <c r="J751" t="s">
        <v>994</v>
      </c>
      <c r="K751" s="25" t="s">
        <v>878</v>
      </c>
      <c r="L751" s="37" t="s">
        <v>879</v>
      </c>
      <c r="M751" s="25">
        <v>88</v>
      </c>
      <c r="N751" s="25">
        <v>89</v>
      </c>
      <c r="O751" s="25">
        <v>90</v>
      </c>
      <c r="P751" s="25" t="s">
        <v>40</v>
      </c>
      <c r="Q751" s="25">
        <v>4</v>
      </c>
      <c r="R751" s="25">
        <v>23</v>
      </c>
      <c r="S751" s="25"/>
      <c r="T751" s="25">
        <v>3</v>
      </c>
      <c r="U751" s="25">
        <v>5</v>
      </c>
      <c r="V751" s="25">
        <v>4</v>
      </c>
      <c r="W751" s="25">
        <v>3</v>
      </c>
      <c r="X751" s="25">
        <v>5</v>
      </c>
      <c r="Y751" s="25" t="s">
        <v>59</v>
      </c>
      <c r="Z751" s="29">
        <v>3</v>
      </c>
      <c r="AA751" t="str">
        <f>D751&amp;" "&amp;C751</f>
        <v>PROUTY WES</v>
      </c>
    </row>
    <row r="752" spans="1:27" x14ac:dyDescent="0.25">
      <c r="A752">
        <v>1</v>
      </c>
      <c r="B752" t="s">
        <v>122</v>
      </c>
      <c r="C752" t="s">
        <v>414</v>
      </c>
      <c r="D752" t="s">
        <v>415</v>
      </c>
      <c r="E752" t="str">
        <f>AA752</f>
        <v>PUIG RAUL</v>
      </c>
      <c r="F752" t="s">
        <v>52</v>
      </c>
      <c r="G752">
        <v>1</v>
      </c>
      <c r="H752" t="b">
        <f>IF(G752&gt;2,"3 or More")</f>
        <v>0</v>
      </c>
      <c r="I752">
        <v>3</v>
      </c>
      <c r="J752">
        <v>1</v>
      </c>
      <c r="K752" t="s">
        <v>5</v>
      </c>
      <c r="L752" t="s">
        <v>394</v>
      </c>
      <c r="M752">
        <v>88</v>
      </c>
      <c r="N752">
        <v>89</v>
      </c>
      <c r="O752">
        <v>90</v>
      </c>
      <c r="P752" t="s">
        <v>40</v>
      </c>
      <c r="Q752">
        <v>21</v>
      </c>
      <c r="S752">
        <v>10</v>
      </c>
      <c r="T752">
        <v>11</v>
      </c>
      <c r="U752">
        <v>8</v>
      </c>
      <c r="V752">
        <v>0</v>
      </c>
      <c r="W752">
        <v>89</v>
      </c>
      <c r="X752">
        <v>89</v>
      </c>
      <c r="Y752" t="s">
        <v>59</v>
      </c>
      <c r="Z752" s="23" t="s">
        <v>416</v>
      </c>
      <c r="AA752" t="str">
        <f>D752&amp;" "&amp;C752</f>
        <v>PUIG RAUL</v>
      </c>
    </row>
    <row r="753" spans="1:27" x14ac:dyDescent="0.25">
      <c r="A753">
        <v>1</v>
      </c>
      <c r="B753" t="s">
        <v>122</v>
      </c>
      <c r="C753" t="s">
        <v>401</v>
      </c>
      <c r="D753" t="s">
        <v>402</v>
      </c>
      <c r="E753" t="str">
        <f>AA753</f>
        <v>QUANSTROM DONNIE</v>
      </c>
      <c r="F753" t="s">
        <v>52</v>
      </c>
      <c r="G753">
        <v>1</v>
      </c>
      <c r="H753" t="b">
        <f>IF(G753&gt;2,"3 or More")</f>
        <v>0</v>
      </c>
      <c r="I753">
        <v>3</v>
      </c>
      <c r="J753">
        <v>1</v>
      </c>
      <c r="K753" t="s">
        <v>5</v>
      </c>
      <c r="L753" t="s">
        <v>394</v>
      </c>
      <c r="M753">
        <v>88</v>
      </c>
      <c r="N753">
        <v>89</v>
      </c>
      <c r="O753">
        <v>90</v>
      </c>
      <c r="P753" t="s">
        <v>40</v>
      </c>
      <c r="Q753">
        <v>8</v>
      </c>
      <c r="S753">
        <v>15</v>
      </c>
      <c r="T753">
        <v>16</v>
      </c>
      <c r="U753">
        <v>12</v>
      </c>
      <c r="V753">
        <v>0</v>
      </c>
      <c r="W753">
        <v>7</v>
      </c>
      <c r="X753">
        <v>8</v>
      </c>
      <c r="Y753" t="s">
        <v>348</v>
      </c>
      <c r="Z753" s="28">
        <v>62</v>
      </c>
      <c r="AA753" t="str">
        <f>D753&amp;" "&amp;C753</f>
        <v>QUANSTROM DONNIE</v>
      </c>
    </row>
    <row r="754" spans="1:27" x14ac:dyDescent="0.25">
      <c r="A754">
        <v>2</v>
      </c>
      <c r="B754" t="s">
        <v>152</v>
      </c>
      <c r="C754" t="s">
        <v>154</v>
      </c>
      <c r="D754" t="s">
        <v>155</v>
      </c>
      <c r="E754" t="str">
        <f>AA754</f>
        <v>QUICK DUANE</v>
      </c>
      <c r="F754" t="s">
        <v>69</v>
      </c>
      <c r="G754">
        <v>6</v>
      </c>
      <c r="H754" t="str">
        <f>IF(G754&gt;2,"3 or More")</f>
        <v>3 or More</v>
      </c>
      <c r="I754">
        <v>3</v>
      </c>
      <c r="J754" t="s">
        <v>994</v>
      </c>
      <c r="K754" t="s">
        <v>4</v>
      </c>
      <c r="L754" t="s">
        <v>39</v>
      </c>
      <c r="M754">
        <v>88</v>
      </c>
      <c r="N754">
        <v>89</v>
      </c>
      <c r="O754">
        <v>90</v>
      </c>
      <c r="P754" t="s">
        <v>40</v>
      </c>
      <c r="Q754">
        <v>2</v>
      </c>
      <c r="S754">
        <v>27</v>
      </c>
      <c r="T754">
        <v>2</v>
      </c>
      <c r="U754">
        <v>2</v>
      </c>
      <c r="V754">
        <v>0</v>
      </c>
      <c r="W754">
        <v>2</v>
      </c>
      <c r="X754">
        <v>2</v>
      </c>
      <c r="Y754" t="s">
        <v>46</v>
      </c>
      <c r="Z754" s="23" t="s">
        <v>156</v>
      </c>
      <c r="AA754" t="str">
        <f>D754&amp;" "&amp;C754</f>
        <v>QUICK DUANE</v>
      </c>
    </row>
    <row r="755" spans="1:27" x14ac:dyDescent="0.25">
      <c r="A755">
        <v>1</v>
      </c>
      <c r="B755" t="s">
        <v>152</v>
      </c>
      <c r="C755" t="s">
        <v>154</v>
      </c>
      <c r="D755" t="s">
        <v>155</v>
      </c>
      <c r="E755" t="str">
        <f>AA755</f>
        <v>QUICK DUANE</v>
      </c>
      <c r="F755" t="s">
        <v>69</v>
      </c>
      <c r="G755">
        <v>6</v>
      </c>
      <c r="H755" t="str">
        <f>IF(G755&gt;2,"3 or More")</f>
        <v>3 or More</v>
      </c>
      <c r="I755">
        <v>3</v>
      </c>
      <c r="J755" t="s">
        <v>994</v>
      </c>
      <c r="K755" t="s">
        <v>5</v>
      </c>
      <c r="L755" t="s">
        <v>394</v>
      </c>
      <c r="M755">
        <v>88</v>
      </c>
      <c r="N755">
        <v>89</v>
      </c>
      <c r="O755">
        <v>90</v>
      </c>
      <c r="P755" t="s">
        <v>40</v>
      </c>
      <c r="Q755">
        <v>2</v>
      </c>
      <c r="S755">
        <v>27</v>
      </c>
      <c r="T755">
        <v>2</v>
      </c>
      <c r="U755">
        <v>2</v>
      </c>
      <c r="V755">
        <v>0</v>
      </c>
      <c r="W755">
        <v>2</v>
      </c>
      <c r="X755">
        <v>2</v>
      </c>
      <c r="Y755" t="s">
        <v>46</v>
      </c>
      <c r="Z755" s="23" t="s">
        <v>156</v>
      </c>
      <c r="AA755" t="str">
        <f>D755&amp;" "&amp;C755</f>
        <v>QUICK DUANE</v>
      </c>
    </row>
    <row r="756" spans="1:27" x14ac:dyDescent="0.25">
      <c r="A756">
        <v>2</v>
      </c>
      <c r="B756" t="s">
        <v>152</v>
      </c>
      <c r="C756" t="s">
        <v>154</v>
      </c>
      <c r="D756" t="s">
        <v>155</v>
      </c>
      <c r="E756" t="str">
        <f>AA756</f>
        <v>QUICK DUANE</v>
      </c>
      <c r="F756" t="s">
        <v>69</v>
      </c>
      <c r="G756">
        <v>6</v>
      </c>
      <c r="H756" t="str">
        <f>IF(G756&gt;2,"3 or More")</f>
        <v>3 or More</v>
      </c>
      <c r="I756">
        <v>2</v>
      </c>
      <c r="J756" t="s">
        <v>994</v>
      </c>
      <c r="K756" t="s">
        <v>534</v>
      </c>
      <c r="L756" t="s">
        <v>535</v>
      </c>
      <c r="M756">
        <v>88</v>
      </c>
      <c r="N756">
        <v>89</v>
      </c>
      <c r="O756">
        <v>90</v>
      </c>
      <c r="P756" t="s">
        <v>40</v>
      </c>
      <c r="Q756">
        <v>2</v>
      </c>
      <c r="S756">
        <v>27</v>
      </c>
      <c r="T756">
        <v>2</v>
      </c>
      <c r="U756">
        <v>2</v>
      </c>
      <c r="V756">
        <v>0</v>
      </c>
      <c r="W756">
        <v>2</v>
      </c>
      <c r="X756">
        <v>2</v>
      </c>
      <c r="Y756" t="s">
        <v>46</v>
      </c>
      <c r="Z756" s="23" t="s">
        <v>156</v>
      </c>
      <c r="AA756" t="str">
        <f>D756&amp;" "&amp;C756</f>
        <v>QUICK DUANE</v>
      </c>
    </row>
    <row r="757" spans="1:27" x14ac:dyDescent="0.25">
      <c r="A757">
        <v>2</v>
      </c>
      <c r="B757" t="s">
        <v>152</v>
      </c>
      <c r="C757" t="s">
        <v>154</v>
      </c>
      <c r="D757" t="s">
        <v>155</v>
      </c>
      <c r="E757" t="str">
        <f>AA757</f>
        <v>QUICK DUANE</v>
      </c>
      <c r="F757" t="s">
        <v>69</v>
      </c>
      <c r="G757">
        <v>6</v>
      </c>
      <c r="H757" t="str">
        <f>IF(G757&gt;2,"3 or More")</f>
        <v>3 or More</v>
      </c>
      <c r="I757">
        <v>2</v>
      </c>
      <c r="J757" t="s">
        <v>994</v>
      </c>
      <c r="K757" t="s">
        <v>662</v>
      </c>
      <c r="L757" t="s">
        <v>663</v>
      </c>
      <c r="M757">
        <v>88</v>
      </c>
      <c r="N757">
        <v>89</v>
      </c>
      <c r="O757">
        <v>90</v>
      </c>
      <c r="P757" t="s">
        <v>40</v>
      </c>
      <c r="Q757">
        <v>2</v>
      </c>
      <c r="S757">
        <v>27</v>
      </c>
      <c r="T757">
        <v>2</v>
      </c>
      <c r="U757">
        <v>2</v>
      </c>
      <c r="V757">
        <v>0</v>
      </c>
      <c r="W757">
        <v>2</v>
      </c>
      <c r="X757">
        <v>2</v>
      </c>
      <c r="Y757" t="s">
        <v>46</v>
      </c>
      <c r="Z757" s="23" t="s">
        <v>156</v>
      </c>
      <c r="AA757" t="str">
        <f>D757&amp;" "&amp;C757</f>
        <v>QUICK DUANE</v>
      </c>
    </row>
    <row r="758" spans="1:27" x14ac:dyDescent="0.25">
      <c r="A758">
        <v>1</v>
      </c>
      <c r="B758" t="s">
        <v>152</v>
      </c>
      <c r="C758" t="s">
        <v>154</v>
      </c>
      <c r="D758" t="s">
        <v>155</v>
      </c>
      <c r="E758" t="str">
        <f>AA758</f>
        <v>QUICK DUANE</v>
      </c>
      <c r="F758" t="s">
        <v>69</v>
      </c>
      <c r="G758">
        <v>6</v>
      </c>
      <c r="H758" t="str">
        <f>IF(G758&gt;2,"3 or More")</f>
        <v>3 or More</v>
      </c>
      <c r="I758">
        <v>2</v>
      </c>
      <c r="J758" t="s">
        <v>994</v>
      </c>
      <c r="K758" t="s">
        <v>731</v>
      </c>
      <c r="L758" s="17">
        <v>44387</v>
      </c>
      <c r="M758">
        <v>88</v>
      </c>
      <c r="N758">
        <v>89</v>
      </c>
      <c r="O758">
        <v>90</v>
      </c>
      <c r="P758" t="s">
        <v>40</v>
      </c>
      <c r="Q758">
        <v>2</v>
      </c>
      <c r="S758">
        <v>27</v>
      </c>
      <c r="T758">
        <v>2</v>
      </c>
      <c r="U758">
        <v>2</v>
      </c>
      <c r="V758">
        <v>0</v>
      </c>
      <c r="W758">
        <v>3</v>
      </c>
      <c r="X758">
        <v>2</v>
      </c>
      <c r="Y758" t="s">
        <v>46</v>
      </c>
      <c r="Z758" s="23" t="s">
        <v>156</v>
      </c>
      <c r="AA758" t="str">
        <f>D758&amp;" "&amp;C758</f>
        <v>QUICK DUANE</v>
      </c>
    </row>
    <row r="759" spans="1:27" ht="14.4" x14ac:dyDescent="0.3">
      <c r="A759" s="25">
        <v>3</v>
      </c>
      <c r="B759" s="25" t="s">
        <v>152</v>
      </c>
      <c r="C759" s="25" t="s">
        <v>154</v>
      </c>
      <c r="D759" s="25" t="s">
        <v>155</v>
      </c>
      <c r="E759" t="str">
        <f>AA759</f>
        <v>QUICK DUANE</v>
      </c>
      <c r="F759" s="25" t="s">
        <v>69</v>
      </c>
      <c r="G759" s="24">
        <v>6</v>
      </c>
      <c r="H759" t="str">
        <f>IF(G759&gt;2,"3 or More")</f>
        <v>3 or More</v>
      </c>
      <c r="I759" s="24">
        <v>1</v>
      </c>
      <c r="J759" t="s">
        <v>994</v>
      </c>
      <c r="K759" s="25" t="s">
        <v>878</v>
      </c>
      <c r="L759" s="37" t="s">
        <v>879</v>
      </c>
      <c r="M759" s="25">
        <v>88</v>
      </c>
      <c r="N759" s="25">
        <v>89</v>
      </c>
      <c r="O759" s="25">
        <v>90</v>
      </c>
      <c r="P759" s="25" t="s">
        <v>40</v>
      </c>
      <c r="Q759" s="25">
        <v>2</v>
      </c>
      <c r="R759" s="25">
        <v>27</v>
      </c>
      <c r="S759" s="25"/>
      <c r="T759" s="25">
        <v>2</v>
      </c>
      <c r="U759" s="25">
        <v>2</v>
      </c>
      <c r="V759" s="25">
        <v>0</v>
      </c>
      <c r="W759" s="25">
        <v>2</v>
      </c>
      <c r="X759" s="25">
        <v>2</v>
      </c>
      <c r="Y759" s="25" t="s">
        <v>46</v>
      </c>
      <c r="Z759" s="27" t="s">
        <v>156</v>
      </c>
      <c r="AA759" t="str">
        <f>D759&amp;" "&amp;C759</f>
        <v>QUICK DUANE</v>
      </c>
    </row>
    <row r="760" spans="1:27" x14ac:dyDescent="0.25">
      <c r="A760">
        <v>1</v>
      </c>
      <c r="B760" t="s">
        <v>16</v>
      </c>
      <c r="C760" t="s">
        <v>384</v>
      </c>
      <c r="D760" t="s">
        <v>424</v>
      </c>
      <c r="E760" t="str">
        <f>AA760</f>
        <v>RABJOHN DAVE</v>
      </c>
      <c r="F760" t="s">
        <v>52</v>
      </c>
      <c r="G760">
        <v>1</v>
      </c>
      <c r="H760" t="b">
        <f>IF(G760&gt;2,"3 or More")</f>
        <v>0</v>
      </c>
      <c r="I760">
        <v>3</v>
      </c>
      <c r="J760">
        <v>1</v>
      </c>
      <c r="K760" t="s">
        <v>5</v>
      </c>
      <c r="L760" t="s">
        <v>394</v>
      </c>
      <c r="M760">
        <v>88</v>
      </c>
      <c r="N760">
        <v>89</v>
      </c>
      <c r="O760">
        <v>90</v>
      </c>
      <c r="P760" t="s">
        <v>40</v>
      </c>
      <c r="Q760">
        <v>2</v>
      </c>
      <c r="S760">
        <v>27</v>
      </c>
      <c r="T760">
        <v>2</v>
      </c>
      <c r="U760">
        <v>2</v>
      </c>
      <c r="V760">
        <v>0</v>
      </c>
      <c r="W760">
        <v>2</v>
      </c>
      <c r="X760">
        <v>2</v>
      </c>
      <c r="Y760" t="s">
        <v>46</v>
      </c>
      <c r="Z760" s="28">
        <v>143</v>
      </c>
      <c r="AA760" t="str">
        <f>D760&amp;" "&amp;C760</f>
        <v>RABJOHN DAVE</v>
      </c>
    </row>
    <row r="761" spans="1:27" x14ac:dyDescent="0.25">
      <c r="A761">
        <v>4</v>
      </c>
      <c r="B761" t="s">
        <v>14</v>
      </c>
      <c r="C761" t="s">
        <v>266</v>
      </c>
      <c r="D761" t="s">
        <v>486</v>
      </c>
      <c r="E761" t="str">
        <f>AA761</f>
        <v>RAINVILLE GREG</v>
      </c>
      <c r="F761" t="s">
        <v>52</v>
      </c>
      <c r="G761">
        <v>1</v>
      </c>
      <c r="H761" t="b">
        <f>IF(G761&gt;2,"3 or More")</f>
        <v>0</v>
      </c>
      <c r="I761">
        <v>3</v>
      </c>
      <c r="J761">
        <v>1</v>
      </c>
      <c r="K761" t="s">
        <v>5</v>
      </c>
      <c r="L761" t="s">
        <v>394</v>
      </c>
      <c r="M761">
        <v>88</v>
      </c>
      <c r="N761">
        <v>89</v>
      </c>
      <c r="O761">
        <v>90</v>
      </c>
      <c r="P761" t="s">
        <v>40</v>
      </c>
      <c r="Q761">
        <v>2</v>
      </c>
      <c r="S761">
        <v>27</v>
      </c>
      <c r="T761">
        <v>1</v>
      </c>
      <c r="U761">
        <v>3</v>
      </c>
      <c r="V761">
        <v>7</v>
      </c>
      <c r="W761">
        <v>3</v>
      </c>
      <c r="X761">
        <v>2</v>
      </c>
      <c r="Y761" t="s">
        <v>53</v>
      </c>
      <c r="Z761" s="28">
        <v>117</v>
      </c>
      <c r="AA761" t="str">
        <f>D761&amp;" "&amp;C761</f>
        <v>RAINVILLE GREG</v>
      </c>
    </row>
    <row r="762" spans="1:27" x14ac:dyDescent="0.25">
      <c r="A762">
        <v>3</v>
      </c>
      <c r="B762" t="s">
        <v>168</v>
      </c>
      <c r="C762" t="s">
        <v>134</v>
      </c>
      <c r="D762" t="s">
        <v>189</v>
      </c>
      <c r="E762" t="str">
        <f>AA762</f>
        <v>RASH JOHN</v>
      </c>
      <c r="F762" t="s">
        <v>52</v>
      </c>
      <c r="G762">
        <v>2</v>
      </c>
      <c r="H762" t="b">
        <f>IF(G762&gt;2,"3 or More")</f>
        <v>0</v>
      </c>
      <c r="I762">
        <v>3</v>
      </c>
      <c r="J762">
        <v>1</v>
      </c>
      <c r="K762" t="s">
        <v>4</v>
      </c>
      <c r="L762" t="s">
        <v>39</v>
      </c>
      <c r="M762">
        <v>88</v>
      </c>
      <c r="N762">
        <v>89</v>
      </c>
      <c r="O762">
        <v>90</v>
      </c>
      <c r="P762" t="s">
        <v>40</v>
      </c>
      <c r="Q762">
        <v>90</v>
      </c>
      <c r="S762">
        <v>10</v>
      </c>
      <c r="T762">
        <v>2</v>
      </c>
      <c r="U762">
        <v>9</v>
      </c>
      <c r="V762">
        <v>90</v>
      </c>
      <c r="W762">
        <v>24</v>
      </c>
      <c r="X762">
        <v>24</v>
      </c>
      <c r="Y762" t="s">
        <v>56</v>
      </c>
      <c r="Z762" s="28">
        <v>16</v>
      </c>
      <c r="AA762" t="str">
        <f>D762&amp;" "&amp;C762</f>
        <v>RASH JOHN</v>
      </c>
    </row>
    <row r="763" spans="1:27" x14ac:dyDescent="0.25">
      <c r="A763">
        <v>3</v>
      </c>
      <c r="B763" t="s">
        <v>168</v>
      </c>
      <c r="C763" t="s">
        <v>134</v>
      </c>
      <c r="D763" t="s">
        <v>189</v>
      </c>
      <c r="E763" t="str">
        <f>AA763</f>
        <v>RASH JOHN</v>
      </c>
      <c r="F763" t="s">
        <v>52</v>
      </c>
      <c r="G763">
        <v>2</v>
      </c>
      <c r="H763" t="b">
        <f>IF(G763&gt;2,"3 or More")</f>
        <v>0</v>
      </c>
      <c r="I763">
        <v>3</v>
      </c>
      <c r="J763">
        <v>1</v>
      </c>
      <c r="K763" t="s">
        <v>5</v>
      </c>
      <c r="L763" t="s">
        <v>394</v>
      </c>
      <c r="M763">
        <v>88</v>
      </c>
      <c r="N763">
        <v>89</v>
      </c>
      <c r="O763">
        <v>90</v>
      </c>
      <c r="P763" t="s">
        <v>40</v>
      </c>
      <c r="Q763">
        <v>4</v>
      </c>
      <c r="S763">
        <v>23</v>
      </c>
      <c r="T763">
        <v>4</v>
      </c>
      <c r="U763">
        <v>1</v>
      </c>
      <c r="V763">
        <v>4</v>
      </c>
      <c r="W763">
        <v>1</v>
      </c>
      <c r="X763">
        <v>12</v>
      </c>
      <c r="Y763" t="s">
        <v>56</v>
      </c>
      <c r="Z763" s="28">
        <v>16</v>
      </c>
      <c r="AA763" t="str">
        <f>D763&amp;" "&amp;C763</f>
        <v>RASH JOHN</v>
      </c>
    </row>
    <row r="764" spans="1:27" x14ac:dyDescent="0.25">
      <c r="A764">
        <v>1</v>
      </c>
      <c r="B764" t="s">
        <v>15</v>
      </c>
      <c r="C764" t="s">
        <v>605</v>
      </c>
      <c r="D764" t="s">
        <v>668</v>
      </c>
      <c r="E764" t="str">
        <f>AA764</f>
        <v>REED DANA</v>
      </c>
      <c r="F764" t="s">
        <v>69</v>
      </c>
      <c r="G764">
        <v>1</v>
      </c>
      <c r="H764" t="b">
        <f>IF(G764&gt;2,"3 or More")</f>
        <v>0</v>
      </c>
      <c r="I764">
        <v>2</v>
      </c>
      <c r="J764">
        <v>1</v>
      </c>
      <c r="K764" t="s">
        <v>662</v>
      </c>
      <c r="L764" t="s">
        <v>663</v>
      </c>
      <c r="M764">
        <v>88</v>
      </c>
      <c r="N764">
        <v>89</v>
      </c>
      <c r="O764">
        <v>90</v>
      </c>
      <c r="P764" t="s">
        <v>40</v>
      </c>
      <c r="Q764">
        <v>6</v>
      </c>
      <c r="S764">
        <v>19</v>
      </c>
      <c r="T764">
        <v>4</v>
      </c>
      <c r="U764">
        <v>5</v>
      </c>
      <c r="V764">
        <v>5</v>
      </c>
      <c r="W764">
        <v>5</v>
      </c>
      <c r="X764">
        <v>6</v>
      </c>
      <c r="Y764" t="s">
        <v>56</v>
      </c>
      <c r="Z764" s="28">
        <v>720</v>
      </c>
      <c r="AA764" t="str">
        <f>D764&amp;" "&amp;C764</f>
        <v>REED DANA</v>
      </c>
    </row>
    <row r="765" spans="1:27" x14ac:dyDescent="0.25">
      <c r="A765">
        <v>3</v>
      </c>
      <c r="B765" t="s">
        <v>168</v>
      </c>
      <c r="C765" t="s">
        <v>174</v>
      </c>
      <c r="D765" t="s">
        <v>175</v>
      </c>
      <c r="E765" t="str">
        <f>AA765</f>
        <v>REITER JERRY</v>
      </c>
      <c r="F765" t="s">
        <v>45</v>
      </c>
      <c r="G765">
        <v>4</v>
      </c>
      <c r="H765" t="str">
        <f>IF(G765&gt;2,"3 or More")</f>
        <v>3 or More</v>
      </c>
      <c r="I765">
        <v>3</v>
      </c>
      <c r="J765" t="s">
        <v>994</v>
      </c>
      <c r="K765" t="s">
        <v>4</v>
      </c>
      <c r="L765" t="s">
        <v>39</v>
      </c>
      <c r="M765">
        <v>88</v>
      </c>
      <c r="N765">
        <v>89</v>
      </c>
      <c r="O765">
        <v>90</v>
      </c>
      <c r="P765" t="s">
        <v>40</v>
      </c>
      <c r="Q765">
        <v>4</v>
      </c>
      <c r="S765">
        <v>23</v>
      </c>
      <c r="T765">
        <v>1</v>
      </c>
      <c r="U765">
        <v>10</v>
      </c>
      <c r="V765">
        <v>9</v>
      </c>
      <c r="W765">
        <v>1</v>
      </c>
      <c r="X765">
        <v>1</v>
      </c>
      <c r="Y765" t="s">
        <v>53</v>
      </c>
      <c r="Z765" s="23" t="s">
        <v>176</v>
      </c>
      <c r="AA765" t="str">
        <f>D765&amp;" "&amp;C765</f>
        <v>REITER JERRY</v>
      </c>
    </row>
    <row r="766" spans="1:27" x14ac:dyDescent="0.25">
      <c r="A766">
        <v>3</v>
      </c>
      <c r="B766" t="s">
        <v>168</v>
      </c>
      <c r="C766" t="s">
        <v>174</v>
      </c>
      <c r="D766" t="s">
        <v>175</v>
      </c>
      <c r="E766" t="str">
        <f>AA766</f>
        <v>REITER JERRY</v>
      </c>
      <c r="F766" t="s">
        <v>45</v>
      </c>
      <c r="G766">
        <v>4</v>
      </c>
      <c r="H766" t="str">
        <f>IF(G766&gt;2,"3 or More")</f>
        <v>3 or More</v>
      </c>
      <c r="I766">
        <v>2</v>
      </c>
      <c r="J766" t="s">
        <v>994</v>
      </c>
      <c r="K766" t="s">
        <v>8</v>
      </c>
      <c r="L766" t="s">
        <v>270</v>
      </c>
      <c r="M766">
        <v>88</v>
      </c>
      <c r="N766">
        <v>89</v>
      </c>
      <c r="O766">
        <v>90</v>
      </c>
      <c r="P766" t="s">
        <v>40</v>
      </c>
      <c r="Q766">
        <v>1</v>
      </c>
      <c r="S766">
        <v>30</v>
      </c>
      <c r="T766">
        <v>1</v>
      </c>
      <c r="U766">
        <v>1</v>
      </c>
      <c r="V766">
        <v>1</v>
      </c>
      <c r="W766">
        <v>1</v>
      </c>
      <c r="X766">
        <v>1</v>
      </c>
      <c r="Y766" t="s">
        <v>53</v>
      </c>
      <c r="Z766" s="23" t="s">
        <v>176</v>
      </c>
      <c r="AA766" t="str">
        <f>D766&amp;" "&amp;C766</f>
        <v>REITER JERRY</v>
      </c>
    </row>
    <row r="767" spans="1:27" x14ac:dyDescent="0.25">
      <c r="A767">
        <v>4</v>
      </c>
      <c r="B767" t="s">
        <v>14</v>
      </c>
      <c r="C767" t="s">
        <v>174</v>
      </c>
      <c r="D767" t="s">
        <v>175</v>
      </c>
      <c r="E767" t="str">
        <f>AA767</f>
        <v>REITER JERRY</v>
      </c>
      <c r="F767" t="s">
        <v>45</v>
      </c>
      <c r="G767">
        <v>4</v>
      </c>
      <c r="H767" t="str">
        <f>IF(G767&gt;2,"3 or More")</f>
        <v>3 or More</v>
      </c>
      <c r="I767">
        <v>3</v>
      </c>
      <c r="J767" t="s">
        <v>994</v>
      </c>
      <c r="K767" t="s">
        <v>5</v>
      </c>
      <c r="L767" t="s">
        <v>394</v>
      </c>
      <c r="M767">
        <v>88</v>
      </c>
      <c r="N767">
        <v>89</v>
      </c>
      <c r="O767">
        <v>90</v>
      </c>
      <c r="P767" t="s">
        <v>40</v>
      </c>
      <c r="Q767">
        <v>16</v>
      </c>
      <c r="S767">
        <v>10</v>
      </c>
      <c r="T767">
        <v>17</v>
      </c>
      <c r="U767">
        <v>15</v>
      </c>
      <c r="V767">
        <v>21</v>
      </c>
      <c r="W767">
        <v>17</v>
      </c>
      <c r="X767">
        <v>15</v>
      </c>
      <c r="Y767" t="s">
        <v>53</v>
      </c>
      <c r="Z767" s="23" t="s">
        <v>176</v>
      </c>
      <c r="AA767" t="str">
        <f>D767&amp;" "&amp;C767</f>
        <v>REITER JERRY</v>
      </c>
    </row>
    <row r="768" spans="1:27" x14ac:dyDescent="0.25">
      <c r="A768">
        <v>6</v>
      </c>
      <c r="B768" t="s">
        <v>14</v>
      </c>
      <c r="C768" t="s">
        <v>174</v>
      </c>
      <c r="D768" t="s">
        <v>175</v>
      </c>
      <c r="E768" t="str">
        <f>AA768</f>
        <v>REITER JERRY</v>
      </c>
      <c r="F768" t="s">
        <v>45</v>
      </c>
      <c r="G768">
        <v>4</v>
      </c>
      <c r="H768" t="str">
        <f>IF(G768&gt;2,"3 or More")</f>
        <v>3 or More</v>
      </c>
      <c r="I768">
        <v>2</v>
      </c>
      <c r="J768" t="s">
        <v>994</v>
      </c>
      <c r="K768" t="s">
        <v>731</v>
      </c>
      <c r="L768" s="17">
        <v>44387</v>
      </c>
      <c r="M768">
        <v>88</v>
      </c>
      <c r="N768">
        <v>89</v>
      </c>
      <c r="O768">
        <v>90</v>
      </c>
      <c r="P768" t="s">
        <v>40</v>
      </c>
      <c r="Q768">
        <v>11</v>
      </c>
      <c r="S768">
        <v>10</v>
      </c>
      <c r="T768">
        <v>17</v>
      </c>
      <c r="U768">
        <v>14</v>
      </c>
      <c r="V768">
        <v>18</v>
      </c>
      <c r="W768">
        <v>15</v>
      </c>
      <c r="X768">
        <v>14</v>
      </c>
      <c r="Y768" t="s">
        <v>53</v>
      </c>
      <c r="Z768" s="23" t="s">
        <v>176</v>
      </c>
      <c r="AA768" t="str">
        <f>D768&amp;" "&amp;C768</f>
        <v>REITER JERRY</v>
      </c>
    </row>
    <row r="769" spans="1:27" x14ac:dyDescent="0.25">
      <c r="A769">
        <v>3</v>
      </c>
      <c r="B769" t="s">
        <v>15</v>
      </c>
      <c r="C769" t="s">
        <v>384</v>
      </c>
      <c r="D769" t="s">
        <v>552</v>
      </c>
      <c r="E769" t="str">
        <f>AA769</f>
        <v>RENNER DAVE</v>
      </c>
      <c r="F769" t="s">
        <v>49</v>
      </c>
      <c r="G769">
        <v>2</v>
      </c>
      <c r="H769" t="b">
        <f>IF(G769&gt;2,"3 or More")</f>
        <v>0</v>
      </c>
      <c r="I769">
        <v>2</v>
      </c>
      <c r="J769">
        <v>1</v>
      </c>
      <c r="K769" t="s">
        <v>534</v>
      </c>
      <c r="L769" t="s">
        <v>535</v>
      </c>
      <c r="M769">
        <v>88</v>
      </c>
      <c r="N769">
        <v>89</v>
      </c>
      <c r="O769">
        <v>90</v>
      </c>
      <c r="P769" t="s">
        <v>40</v>
      </c>
      <c r="Q769">
        <v>3</v>
      </c>
      <c r="S769">
        <v>25</v>
      </c>
      <c r="T769">
        <v>4</v>
      </c>
      <c r="U769">
        <v>3</v>
      </c>
      <c r="V769">
        <v>3</v>
      </c>
      <c r="W769">
        <v>4</v>
      </c>
      <c r="X769">
        <v>4</v>
      </c>
      <c r="Y769" t="s">
        <v>56</v>
      </c>
      <c r="Z769" s="28">
        <v>39</v>
      </c>
      <c r="AA769" t="str">
        <f>D769&amp;" "&amp;C769</f>
        <v>RENNER DAVE</v>
      </c>
    </row>
    <row r="770" spans="1:27" x14ac:dyDescent="0.25">
      <c r="A770">
        <v>1</v>
      </c>
      <c r="B770" t="s">
        <v>15</v>
      </c>
      <c r="C770" t="s">
        <v>384</v>
      </c>
      <c r="D770" t="s">
        <v>552</v>
      </c>
      <c r="E770" t="str">
        <f>AA770</f>
        <v>RENNER DAVE</v>
      </c>
      <c r="F770" t="s">
        <v>49</v>
      </c>
      <c r="G770">
        <v>2</v>
      </c>
      <c r="H770" t="b">
        <f>IF(G770&gt;2,"3 or More")</f>
        <v>0</v>
      </c>
      <c r="I770">
        <v>2</v>
      </c>
      <c r="J770">
        <v>1</v>
      </c>
      <c r="K770" t="s">
        <v>662</v>
      </c>
      <c r="L770" t="s">
        <v>663</v>
      </c>
      <c r="M770">
        <v>88</v>
      </c>
      <c r="N770">
        <v>89</v>
      </c>
      <c r="O770">
        <v>90</v>
      </c>
      <c r="P770" t="s">
        <v>40</v>
      </c>
      <c r="Q770">
        <v>3</v>
      </c>
      <c r="S770">
        <v>25</v>
      </c>
      <c r="T770">
        <v>3</v>
      </c>
      <c r="U770">
        <v>6</v>
      </c>
      <c r="V770">
        <v>4</v>
      </c>
      <c r="W770">
        <v>2</v>
      </c>
      <c r="X770">
        <v>1</v>
      </c>
      <c r="Y770" t="s">
        <v>56</v>
      </c>
      <c r="Z770" s="28">
        <v>39</v>
      </c>
      <c r="AA770" t="str">
        <f>D770&amp;" "&amp;C770</f>
        <v>RENNER DAVE</v>
      </c>
    </row>
    <row r="771" spans="1:27" x14ac:dyDescent="0.25">
      <c r="A771">
        <v>6</v>
      </c>
      <c r="B771" t="s">
        <v>14</v>
      </c>
      <c r="C771" t="s">
        <v>341</v>
      </c>
      <c r="D771" t="s">
        <v>552</v>
      </c>
      <c r="E771" t="str">
        <f>AA771</f>
        <v>RENNER JIM</v>
      </c>
      <c r="F771" t="s">
        <v>49</v>
      </c>
      <c r="G771">
        <v>1</v>
      </c>
      <c r="H771" t="b">
        <f>IF(G771&gt;2,"3 or More")</f>
        <v>0</v>
      </c>
      <c r="I771">
        <v>2</v>
      </c>
      <c r="J771">
        <v>1</v>
      </c>
      <c r="K771" t="s">
        <v>731</v>
      </c>
      <c r="L771" s="17">
        <v>44387</v>
      </c>
      <c r="M771">
        <v>88</v>
      </c>
      <c r="N771">
        <v>89</v>
      </c>
      <c r="O771">
        <v>90</v>
      </c>
      <c r="P771" t="s">
        <v>40</v>
      </c>
      <c r="Q771">
        <v>22</v>
      </c>
      <c r="S771">
        <v>10</v>
      </c>
      <c r="T771">
        <v>11</v>
      </c>
      <c r="U771">
        <v>16</v>
      </c>
      <c r="V771">
        <v>17</v>
      </c>
      <c r="W771">
        <v>22</v>
      </c>
      <c r="X771">
        <v>89</v>
      </c>
      <c r="Y771" t="s">
        <v>41</v>
      </c>
      <c r="Z771" s="23">
        <v>44</v>
      </c>
      <c r="AA771" t="str">
        <f>D771&amp;" "&amp;C771</f>
        <v>RENNER JIM</v>
      </c>
    </row>
    <row r="772" spans="1:27" x14ac:dyDescent="0.25">
      <c r="A772">
        <v>4</v>
      </c>
      <c r="B772" t="s">
        <v>14</v>
      </c>
      <c r="C772" t="s">
        <v>71</v>
      </c>
      <c r="D772" t="s">
        <v>713</v>
      </c>
      <c r="E772" t="str">
        <f>AA772</f>
        <v>RESS BOB</v>
      </c>
      <c r="F772" t="s">
        <v>69</v>
      </c>
      <c r="G772">
        <v>1</v>
      </c>
      <c r="H772" t="b">
        <f>IF(G772&gt;2,"3 or More")</f>
        <v>0</v>
      </c>
      <c r="I772">
        <v>2</v>
      </c>
      <c r="J772">
        <v>1</v>
      </c>
      <c r="K772" t="s">
        <v>662</v>
      </c>
      <c r="L772" t="s">
        <v>663</v>
      </c>
      <c r="M772">
        <v>88</v>
      </c>
      <c r="N772">
        <v>89</v>
      </c>
      <c r="O772">
        <v>90</v>
      </c>
      <c r="P772" t="s">
        <v>40</v>
      </c>
      <c r="Q772">
        <v>7</v>
      </c>
      <c r="S772">
        <v>17</v>
      </c>
      <c r="T772">
        <v>5</v>
      </c>
      <c r="U772">
        <v>5</v>
      </c>
      <c r="V772">
        <v>6</v>
      </c>
      <c r="W772">
        <v>100</v>
      </c>
      <c r="X772">
        <v>100</v>
      </c>
      <c r="Y772" t="s">
        <v>59</v>
      </c>
      <c r="Z772" s="23" t="s">
        <v>714</v>
      </c>
      <c r="AA772" t="str">
        <f>D772&amp;" "&amp;C772</f>
        <v>RESS BOB</v>
      </c>
    </row>
    <row r="773" spans="1:27" x14ac:dyDescent="0.25">
      <c r="A773">
        <v>1</v>
      </c>
      <c r="B773" t="s">
        <v>11</v>
      </c>
      <c r="C773" t="s">
        <v>93</v>
      </c>
      <c r="D773" t="s">
        <v>94</v>
      </c>
      <c r="E773" t="str">
        <f>AA773</f>
        <v>REUTGEN CORBY</v>
      </c>
      <c r="F773" t="s">
        <v>52</v>
      </c>
      <c r="G773">
        <v>2</v>
      </c>
      <c r="H773" t="b">
        <f>IF(G773&gt;2,"3 or More")</f>
        <v>0</v>
      </c>
      <c r="I773">
        <v>3</v>
      </c>
      <c r="J773">
        <v>1</v>
      </c>
      <c r="K773" t="s">
        <v>4</v>
      </c>
      <c r="L773" t="s">
        <v>39</v>
      </c>
      <c r="M773">
        <v>88</v>
      </c>
      <c r="N773">
        <v>89</v>
      </c>
      <c r="O773">
        <v>90</v>
      </c>
      <c r="P773" t="s">
        <v>40</v>
      </c>
      <c r="Q773">
        <v>3</v>
      </c>
      <c r="S773">
        <v>25</v>
      </c>
      <c r="T773">
        <v>1</v>
      </c>
      <c r="U773">
        <v>2</v>
      </c>
      <c r="V773">
        <v>3</v>
      </c>
      <c r="W773">
        <v>4</v>
      </c>
      <c r="X773">
        <v>4</v>
      </c>
      <c r="Y773" t="s">
        <v>53</v>
      </c>
      <c r="Z773" s="28">
        <v>513</v>
      </c>
      <c r="AA773" t="str">
        <f>D773&amp;" "&amp;C773</f>
        <v>REUTGEN CORBY</v>
      </c>
    </row>
    <row r="774" spans="1:27" x14ac:dyDescent="0.25">
      <c r="A774">
        <v>2</v>
      </c>
      <c r="B774" t="s">
        <v>11</v>
      </c>
      <c r="C774" t="s">
        <v>93</v>
      </c>
      <c r="D774" t="s">
        <v>94</v>
      </c>
      <c r="E774" t="str">
        <f>AA774</f>
        <v>REUTGEN CORBY</v>
      </c>
      <c r="F774" t="s">
        <v>52</v>
      </c>
      <c r="G774">
        <v>2</v>
      </c>
      <c r="H774" t="b">
        <f>IF(G774&gt;2,"3 or More")</f>
        <v>0</v>
      </c>
      <c r="I774">
        <v>3</v>
      </c>
      <c r="J774">
        <v>1</v>
      </c>
      <c r="K774" t="s">
        <v>5</v>
      </c>
      <c r="L774" t="s">
        <v>394</v>
      </c>
      <c r="M774">
        <v>88</v>
      </c>
      <c r="N774">
        <v>89</v>
      </c>
      <c r="O774">
        <v>90</v>
      </c>
      <c r="P774" t="s">
        <v>40</v>
      </c>
      <c r="Q774">
        <v>4</v>
      </c>
      <c r="S774">
        <v>23</v>
      </c>
      <c r="T774">
        <v>7</v>
      </c>
      <c r="U774">
        <v>5</v>
      </c>
      <c r="V774">
        <v>3</v>
      </c>
      <c r="W774">
        <v>3</v>
      </c>
      <c r="X774">
        <v>11</v>
      </c>
      <c r="Y774" t="s">
        <v>53</v>
      </c>
      <c r="Z774" s="28">
        <v>513</v>
      </c>
      <c r="AA774" t="str">
        <f>D774&amp;" "&amp;C774</f>
        <v>REUTGEN CORBY</v>
      </c>
    </row>
    <row r="775" spans="1:27" x14ac:dyDescent="0.25">
      <c r="A775">
        <v>2</v>
      </c>
      <c r="B775" t="s">
        <v>11</v>
      </c>
      <c r="C775" t="s">
        <v>753</v>
      </c>
      <c r="D775" t="s">
        <v>126</v>
      </c>
      <c r="E775" t="str">
        <f>AA775</f>
        <v>RICHARDSON RICKY</v>
      </c>
      <c r="F775" t="s">
        <v>69</v>
      </c>
      <c r="G775">
        <v>1</v>
      </c>
      <c r="H775" t="b">
        <f>IF(G775&gt;2,"3 or More")</f>
        <v>0</v>
      </c>
      <c r="I775">
        <v>2</v>
      </c>
      <c r="J775">
        <v>1</v>
      </c>
      <c r="K775" t="s">
        <v>731</v>
      </c>
      <c r="L775" s="17">
        <v>44387</v>
      </c>
      <c r="M775">
        <v>88</v>
      </c>
      <c r="N775">
        <v>89</v>
      </c>
      <c r="O775">
        <v>90</v>
      </c>
      <c r="P775" t="s">
        <v>40</v>
      </c>
      <c r="Q775">
        <v>13</v>
      </c>
      <c r="S775">
        <v>10</v>
      </c>
      <c r="T775">
        <v>3</v>
      </c>
      <c r="U775">
        <v>2</v>
      </c>
      <c r="V775">
        <v>5</v>
      </c>
      <c r="W775">
        <v>89</v>
      </c>
      <c r="X775">
        <v>89</v>
      </c>
      <c r="Y775" t="s">
        <v>46</v>
      </c>
      <c r="Z775" s="23" t="s">
        <v>754</v>
      </c>
      <c r="AA775" t="str">
        <f>D775&amp;" "&amp;C775</f>
        <v>RICHARDSON RICKY</v>
      </c>
    </row>
    <row r="776" spans="1:27" x14ac:dyDescent="0.25">
      <c r="A776">
        <v>2</v>
      </c>
      <c r="B776" t="s">
        <v>122</v>
      </c>
      <c r="C776" t="s">
        <v>96</v>
      </c>
      <c r="D776" t="s">
        <v>126</v>
      </c>
      <c r="E776" t="str">
        <f>AA776</f>
        <v>RICHARDSON STEVE</v>
      </c>
      <c r="F776" t="s">
        <v>45</v>
      </c>
      <c r="G776">
        <v>1</v>
      </c>
      <c r="H776" t="b">
        <f>IF(G776&gt;2,"3 or More")</f>
        <v>0</v>
      </c>
      <c r="I776">
        <v>3</v>
      </c>
      <c r="J776">
        <v>1</v>
      </c>
      <c r="K776" t="s">
        <v>4</v>
      </c>
      <c r="L776" t="s">
        <v>39</v>
      </c>
      <c r="M776">
        <v>88</v>
      </c>
      <c r="N776">
        <v>89</v>
      </c>
      <c r="O776">
        <v>90</v>
      </c>
      <c r="P776" t="s">
        <v>40</v>
      </c>
      <c r="Q776">
        <v>3</v>
      </c>
      <c r="S776">
        <v>25</v>
      </c>
      <c r="T776">
        <v>6</v>
      </c>
      <c r="U776">
        <v>5</v>
      </c>
      <c r="W776">
        <v>3</v>
      </c>
      <c r="X776">
        <v>3</v>
      </c>
      <c r="Y776" t="s">
        <v>59</v>
      </c>
      <c r="Z776" s="28">
        <v>27</v>
      </c>
      <c r="AA776" t="str">
        <f>D776&amp;" "&amp;C776</f>
        <v>RICHARDSON STEVE</v>
      </c>
    </row>
    <row r="777" spans="1:27" x14ac:dyDescent="0.25">
      <c r="A777">
        <v>7</v>
      </c>
      <c r="B777" t="s">
        <v>163</v>
      </c>
      <c r="C777" t="s">
        <v>847</v>
      </c>
      <c r="D777" t="s">
        <v>848</v>
      </c>
      <c r="E777" t="str">
        <f>AA777</f>
        <v>RICHEY BEN</v>
      </c>
      <c r="F777" t="s">
        <v>52</v>
      </c>
      <c r="G777">
        <v>1</v>
      </c>
      <c r="H777" t="b">
        <f>IF(G777&gt;2,"3 or More")</f>
        <v>0</v>
      </c>
      <c r="I777">
        <v>2</v>
      </c>
      <c r="J777">
        <v>1</v>
      </c>
      <c r="K777" t="s">
        <v>731</v>
      </c>
      <c r="L777" s="17">
        <v>44387</v>
      </c>
      <c r="M777">
        <v>88</v>
      </c>
      <c r="N777">
        <v>89</v>
      </c>
      <c r="O777">
        <v>90</v>
      </c>
      <c r="P777" t="s">
        <v>40</v>
      </c>
      <c r="Q777">
        <v>20</v>
      </c>
      <c r="S777">
        <v>10</v>
      </c>
      <c r="T777">
        <v>24</v>
      </c>
      <c r="U777">
        <v>22</v>
      </c>
      <c r="V777">
        <v>19</v>
      </c>
      <c r="W777">
        <v>20</v>
      </c>
      <c r="X777">
        <v>19</v>
      </c>
      <c r="Y777" t="s">
        <v>59</v>
      </c>
      <c r="Z777" s="23">
        <v>191</v>
      </c>
      <c r="AA777" t="str">
        <f>D777&amp;" "&amp;C777</f>
        <v>RICHEY BEN</v>
      </c>
    </row>
    <row r="778" spans="1:27" x14ac:dyDescent="0.25">
      <c r="A778">
        <v>6</v>
      </c>
      <c r="B778" t="s">
        <v>9</v>
      </c>
      <c r="C778" t="s">
        <v>724</v>
      </c>
      <c r="D778" t="s">
        <v>725</v>
      </c>
      <c r="E778" t="str">
        <f>AA778</f>
        <v>RIOS JORGE</v>
      </c>
      <c r="F778" t="s">
        <v>52</v>
      </c>
      <c r="G778">
        <v>1</v>
      </c>
      <c r="H778" t="b">
        <f>IF(G778&gt;2,"3 or More")</f>
        <v>0</v>
      </c>
      <c r="I778">
        <v>2</v>
      </c>
      <c r="J778">
        <v>1</v>
      </c>
      <c r="K778" t="s">
        <v>662</v>
      </c>
      <c r="L778" t="s">
        <v>663</v>
      </c>
      <c r="M778">
        <v>88</v>
      </c>
      <c r="N778">
        <v>89</v>
      </c>
      <c r="O778">
        <v>90</v>
      </c>
      <c r="P778" t="s">
        <v>40</v>
      </c>
      <c r="Q778">
        <v>1</v>
      </c>
      <c r="S778">
        <v>30</v>
      </c>
      <c r="T778">
        <v>1</v>
      </c>
      <c r="U778">
        <v>100</v>
      </c>
      <c r="V778">
        <v>2</v>
      </c>
      <c r="W778">
        <v>1</v>
      </c>
      <c r="X778">
        <v>100</v>
      </c>
      <c r="Y778" t="s">
        <v>59</v>
      </c>
      <c r="Z778" s="28">
        <v>23</v>
      </c>
      <c r="AA778" t="str">
        <f>D778&amp;" "&amp;C778</f>
        <v>RIOS JORGE</v>
      </c>
    </row>
    <row r="779" spans="1:27" x14ac:dyDescent="0.25">
      <c r="A779">
        <v>1</v>
      </c>
      <c r="B779" t="s">
        <v>15</v>
      </c>
      <c r="C779" t="s">
        <v>95</v>
      </c>
      <c r="D779" t="s">
        <v>280</v>
      </c>
      <c r="E779" t="str">
        <f>AA779</f>
        <v>ROACH KEVIN</v>
      </c>
      <c r="F779" t="s">
        <v>49</v>
      </c>
      <c r="G779">
        <v>2</v>
      </c>
      <c r="H779" t="b">
        <f>IF(G779&gt;2,"3 or More")</f>
        <v>0</v>
      </c>
      <c r="I779">
        <v>2</v>
      </c>
      <c r="J779" t="s">
        <v>994</v>
      </c>
      <c r="K779" t="s">
        <v>8</v>
      </c>
      <c r="L779" t="s">
        <v>270</v>
      </c>
      <c r="M779">
        <v>88</v>
      </c>
      <c r="N779">
        <v>89</v>
      </c>
      <c r="O779">
        <v>90</v>
      </c>
      <c r="P779" t="s">
        <v>40</v>
      </c>
      <c r="Q779">
        <v>8</v>
      </c>
      <c r="S779">
        <v>15</v>
      </c>
      <c r="T779">
        <v>8</v>
      </c>
      <c r="U779">
        <v>7</v>
      </c>
      <c r="V779">
        <v>8</v>
      </c>
      <c r="W779">
        <v>9</v>
      </c>
      <c r="X779">
        <v>11</v>
      </c>
      <c r="Y779" t="s">
        <v>59</v>
      </c>
      <c r="Z779" s="28">
        <v>159</v>
      </c>
      <c r="AA779" t="str">
        <f>D779&amp;" "&amp;C779</f>
        <v>ROACH KEVIN</v>
      </c>
    </row>
    <row r="780" spans="1:27" ht="14.4" x14ac:dyDescent="0.3">
      <c r="A780" s="25">
        <v>2</v>
      </c>
      <c r="B780" s="25" t="s">
        <v>15</v>
      </c>
      <c r="C780" s="25" t="s">
        <v>95</v>
      </c>
      <c r="D780" s="25" t="s">
        <v>280</v>
      </c>
      <c r="E780" t="str">
        <f>AA780</f>
        <v>ROACH KEVIN</v>
      </c>
      <c r="F780" s="25" t="s">
        <v>49</v>
      </c>
      <c r="G780" s="24">
        <v>2</v>
      </c>
      <c r="H780" t="b">
        <f>IF(G780&gt;2,"3 or More")</f>
        <v>0</v>
      </c>
      <c r="I780" s="24">
        <v>1</v>
      </c>
      <c r="J780" t="s">
        <v>994</v>
      </c>
      <c r="K780" s="25" t="s">
        <v>878</v>
      </c>
      <c r="L780" s="25" t="s">
        <v>879</v>
      </c>
      <c r="M780" s="25">
        <v>88</v>
      </c>
      <c r="N780" s="25">
        <v>89</v>
      </c>
      <c r="O780" s="25">
        <v>90</v>
      </c>
      <c r="P780" s="25" t="s">
        <v>40</v>
      </c>
      <c r="Q780" s="25">
        <v>15</v>
      </c>
      <c r="R780" s="25"/>
      <c r="S780" s="25">
        <v>10</v>
      </c>
      <c r="T780" s="25">
        <v>16</v>
      </c>
      <c r="U780" s="25">
        <v>17</v>
      </c>
      <c r="V780" s="25">
        <v>18</v>
      </c>
      <c r="W780" s="25">
        <v>16</v>
      </c>
      <c r="X780" s="25">
        <v>13</v>
      </c>
      <c r="Y780" s="25" t="s">
        <v>59</v>
      </c>
      <c r="Z780" s="29">
        <v>159</v>
      </c>
      <c r="AA780" t="str">
        <f>D780&amp;" "&amp;C780</f>
        <v>ROACH KEVIN</v>
      </c>
    </row>
    <row r="781" spans="1:27" ht="14.4" x14ac:dyDescent="0.3">
      <c r="A781" s="25">
        <v>6</v>
      </c>
      <c r="B781" s="25" t="s">
        <v>13</v>
      </c>
      <c r="C781" s="25" t="s">
        <v>131</v>
      </c>
      <c r="D781" s="25" t="s">
        <v>923</v>
      </c>
      <c r="E781" t="str">
        <f>AA781</f>
        <v>ROBELLO DAVID</v>
      </c>
      <c r="F781" s="25" t="s">
        <v>101</v>
      </c>
      <c r="G781" s="24">
        <v>1</v>
      </c>
      <c r="H781" t="b">
        <f>IF(G781&gt;2,"3 or More")</f>
        <v>0</v>
      </c>
      <c r="I781" s="24">
        <v>1</v>
      </c>
      <c r="J781" s="24">
        <v>1</v>
      </c>
      <c r="K781" s="25" t="s">
        <v>878</v>
      </c>
      <c r="L781" s="25" t="s">
        <v>879</v>
      </c>
      <c r="M781" s="25">
        <v>88</v>
      </c>
      <c r="N781" s="25">
        <v>89</v>
      </c>
      <c r="O781" s="25">
        <v>90</v>
      </c>
      <c r="P781" s="25" t="s">
        <v>40</v>
      </c>
      <c r="Q781" s="25">
        <v>3</v>
      </c>
      <c r="R781" s="25"/>
      <c r="S781" s="25">
        <v>25</v>
      </c>
      <c r="T781" s="25">
        <v>2</v>
      </c>
      <c r="U781" s="25">
        <v>2</v>
      </c>
      <c r="V781" s="25">
        <v>3</v>
      </c>
      <c r="W781" s="25">
        <v>89</v>
      </c>
      <c r="X781" s="25">
        <v>89</v>
      </c>
      <c r="Y781" s="25" t="s">
        <v>56</v>
      </c>
      <c r="Z781" s="29">
        <v>12</v>
      </c>
      <c r="AA781" t="str">
        <f>D781&amp;" "&amp;C781</f>
        <v>ROBELLO DAVID</v>
      </c>
    </row>
    <row r="782" spans="1:27" x14ac:dyDescent="0.25">
      <c r="A782">
        <v>1</v>
      </c>
      <c r="B782" t="s">
        <v>15</v>
      </c>
      <c r="C782" t="s">
        <v>664</v>
      </c>
      <c r="D782" t="s">
        <v>665</v>
      </c>
      <c r="E782" t="str">
        <f>AA782</f>
        <v>ROBERSTON ROSS</v>
      </c>
      <c r="F782" t="s">
        <v>69</v>
      </c>
      <c r="G782">
        <v>1</v>
      </c>
      <c r="H782" t="b">
        <f>IF(G782&gt;2,"3 or More")</f>
        <v>0</v>
      </c>
      <c r="I782">
        <v>2</v>
      </c>
      <c r="J782">
        <v>1</v>
      </c>
      <c r="K782" t="s">
        <v>662</v>
      </c>
      <c r="L782" t="s">
        <v>663</v>
      </c>
      <c r="M782">
        <v>88</v>
      </c>
      <c r="N782">
        <v>89</v>
      </c>
      <c r="O782">
        <v>90</v>
      </c>
      <c r="P782" t="s">
        <v>40</v>
      </c>
      <c r="Q782">
        <v>4</v>
      </c>
      <c r="S782">
        <v>23</v>
      </c>
      <c r="T782">
        <v>1</v>
      </c>
      <c r="U782">
        <v>3</v>
      </c>
      <c r="V782">
        <v>6</v>
      </c>
      <c r="W782">
        <v>3</v>
      </c>
      <c r="X782">
        <v>4</v>
      </c>
      <c r="Y782" t="s">
        <v>59</v>
      </c>
      <c r="Z782" s="28">
        <v>742</v>
      </c>
      <c r="AA782" t="str">
        <f>D782&amp;" "&amp;C782</f>
        <v>ROBERSTON ROSS</v>
      </c>
    </row>
    <row r="783" spans="1:27" x14ac:dyDescent="0.25">
      <c r="A783">
        <v>1</v>
      </c>
      <c r="B783" t="s">
        <v>11</v>
      </c>
      <c r="C783" t="s">
        <v>119</v>
      </c>
      <c r="D783" t="s">
        <v>302</v>
      </c>
      <c r="E783" t="str">
        <f>AA783</f>
        <v>ROBINSON MIKE</v>
      </c>
      <c r="F783" t="s">
        <v>52</v>
      </c>
      <c r="G783">
        <v>2</v>
      </c>
      <c r="H783" t="b">
        <f>IF(G783&gt;2,"3 or More")</f>
        <v>0</v>
      </c>
      <c r="I783">
        <v>2</v>
      </c>
      <c r="J783" t="s">
        <v>994</v>
      </c>
      <c r="K783" t="s">
        <v>8</v>
      </c>
      <c r="L783" t="s">
        <v>270</v>
      </c>
      <c r="M783">
        <v>88</v>
      </c>
      <c r="N783">
        <v>89</v>
      </c>
      <c r="O783">
        <v>90</v>
      </c>
      <c r="P783" t="s">
        <v>40</v>
      </c>
      <c r="Q783">
        <v>5</v>
      </c>
      <c r="S783">
        <v>21</v>
      </c>
      <c r="T783">
        <v>7</v>
      </c>
      <c r="U783">
        <v>6</v>
      </c>
      <c r="V783">
        <v>7</v>
      </c>
      <c r="W783">
        <v>7</v>
      </c>
      <c r="X783">
        <v>6</v>
      </c>
      <c r="Y783" t="s">
        <v>59</v>
      </c>
      <c r="Z783" s="28">
        <v>39</v>
      </c>
      <c r="AA783" t="str">
        <f>D783&amp;" "&amp;C783</f>
        <v>ROBINSON MIKE</v>
      </c>
    </row>
    <row r="784" spans="1:27" ht="14.4" x14ac:dyDescent="0.3">
      <c r="A784" s="25">
        <v>1</v>
      </c>
      <c r="B784" s="25" t="s">
        <v>11</v>
      </c>
      <c r="C784" s="25" t="s">
        <v>119</v>
      </c>
      <c r="D784" s="25" t="s">
        <v>302</v>
      </c>
      <c r="E784" t="str">
        <f>AA784</f>
        <v>ROBINSON MIKE</v>
      </c>
      <c r="F784" s="25" t="s">
        <v>101</v>
      </c>
      <c r="G784" s="24">
        <v>2</v>
      </c>
      <c r="H784" t="b">
        <f>IF(G784&gt;2,"3 or More")</f>
        <v>0</v>
      </c>
      <c r="I784" s="24">
        <v>1</v>
      </c>
      <c r="J784" t="s">
        <v>994</v>
      </c>
      <c r="K784" s="25" t="s">
        <v>878</v>
      </c>
      <c r="L784" s="25" t="s">
        <v>879</v>
      </c>
      <c r="M784" s="25">
        <v>88</v>
      </c>
      <c r="N784" s="25">
        <v>89</v>
      </c>
      <c r="O784" s="25">
        <v>90</v>
      </c>
      <c r="P784" s="25" t="s">
        <v>40</v>
      </c>
      <c r="Q784" s="25">
        <v>8</v>
      </c>
      <c r="R784" s="25"/>
      <c r="S784" s="25">
        <v>15</v>
      </c>
      <c r="T784" s="25">
        <v>2</v>
      </c>
      <c r="U784" s="25">
        <v>8</v>
      </c>
      <c r="V784" s="25">
        <v>89</v>
      </c>
      <c r="W784" s="25">
        <v>89</v>
      </c>
      <c r="X784" s="25">
        <v>89</v>
      </c>
      <c r="Y784" s="25" t="s">
        <v>59</v>
      </c>
      <c r="Z784" s="29">
        <v>39</v>
      </c>
      <c r="AA784" t="str">
        <f>D784&amp;" "&amp;C784</f>
        <v>ROBINSON MIKE</v>
      </c>
    </row>
    <row r="785" spans="1:27" x14ac:dyDescent="0.25">
      <c r="A785">
        <v>1</v>
      </c>
      <c r="B785" t="s">
        <v>15</v>
      </c>
      <c r="C785" t="s">
        <v>672</v>
      </c>
      <c r="D785" t="s">
        <v>673</v>
      </c>
      <c r="E785" t="str">
        <f>AA785</f>
        <v>ROHRBACHER ROD</v>
      </c>
      <c r="F785" t="s">
        <v>69</v>
      </c>
      <c r="G785">
        <v>2</v>
      </c>
      <c r="H785" t="b">
        <f>IF(G785&gt;2,"3 or More")</f>
        <v>0</v>
      </c>
      <c r="I785">
        <v>2</v>
      </c>
      <c r="J785" t="s">
        <v>994</v>
      </c>
      <c r="K785" t="s">
        <v>662</v>
      </c>
      <c r="L785" t="s">
        <v>663</v>
      </c>
      <c r="M785">
        <v>88</v>
      </c>
      <c r="N785">
        <v>89</v>
      </c>
      <c r="O785">
        <v>90</v>
      </c>
      <c r="P785" t="s">
        <v>40</v>
      </c>
      <c r="Q785">
        <v>9</v>
      </c>
      <c r="S785">
        <v>13</v>
      </c>
      <c r="T785">
        <v>8</v>
      </c>
      <c r="U785">
        <v>9</v>
      </c>
      <c r="V785">
        <v>9</v>
      </c>
      <c r="W785">
        <v>8</v>
      </c>
      <c r="X785">
        <v>9</v>
      </c>
      <c r="Y785" t="s">
        <v>41</v>
      </c>
      <c r="Z785" s="28">
        <v>108</v>
      </c>
      <c r="AA785" t="str">
        <f>D785&amp;" "&amp;C785</f>
        <v>ROHRBACHER ROD</v>
      </c>
    </row>
    <row r="786" spans="1:27" ht="14.4" x14ac:dyDescent="0.3">
      <c r="A786" s="25">
        <v>2</v>
      </c>
      <c r="B786" s="25" t="s">
        <v>15</v>
      </c>
      <c r="C786" s="25" t="s">
        <v>672</v>
      </c>
      <c r="D786" s="25" t="s">
        <v>673</v>
      </c>
      <c r="E786" t="str">
        <f>AA786</f>
        <v>ROHRBACHER ROD</v>
      </c>
      <c r="F786" s="25" t="s">
        <v>69</v>
      </c>
      <c r="G786" s="24">
        <v>2</v>
      </c>
      <c r="H786" t="b">
        <f>IF(G786&gt;2,"3 or More")</f>
        <v>0</v>
      </c>
      <c r="I786" s="24">
        <v>1</v>
      </c>
      <c r="J786" t="s">
        <v>994</v>
      </c>
      <c r="K786" s="25" t="s">
        <v>878</v>
      </c>
      <c r="L786" s="25" t="s">
        <v>879</v>
      </c>
      <c r="M786" s="25">
        <v>88</v>
      </c>
      <c r="N786" s="25">
        <v>89</v>
      </c>
      <c r="O786" s="25">
        <v>90</v>
      </c>
      <c r="P786" s="25" t="s">
        <v>40</v>
      </c>
      <c r="Q786" s="25">
        <v>21</v>
      </c>
      <c r="R786" s="25"/>
      <c r="S786" s="25">
        <v>10</v>
      </c>
      <c r="T786" s="25">
        <v>15</v>
      </c>
      <c r="U786" s="25">
        <v>21</v>
      </c>
      <c r="V786" s="25">
        <v>19</v>
      </c>
      <c r="W786" s="25">
        <v>17</v>
      </c>
      <c r="X786" s="25">
        <v>88</v>
      </c>
      <c r="Y786" s="25" t="s">
        <v>41</v>
      </c>
      <c r="Z786" s="29">
        <v>108</v>
      </c>
      <c r="AA786" t="str">
        <f>D786&amp;" "&amp;C786</f>
        <v>ROHRBACHER ROD</v>
      </c>
    </row>
    <row r="787" spans="1:27" x14ac:dyDescent="0.25">
      <c r="A787">
        <v>5</v>
      </c>
      <c r="B787" t="s">
        <v>10</v>
      </c>
      <c r="C787" t="s">
        <v>212</v>
      </c>
      <c r="D787" t="s">
        <v>717</v>
      </c>
      <c r="E787" t="str">
        <f>AA787</f>
        <v>ROMERO NEIL</v>
      </c>
      <c r="F787" t="s">
        <v>69</v>
      </c>
      <c r="G787">
        <v>1</v>
      </c>
      <c r="H787" t="b">
        <f>IF(G787&gt;2,"3 or More")</f>
        <v>0</v>
      </c>
      <c r="I787">
        <v>2</v>
      </c>
      <c r="J787">
        <v>1</v>
      </c>
      <c r="K787" t="s">
        <v>662</v>
      </c>
      <c r="L787" t="s">
        <v>663</v>
      </c>
      <c r="M787">
        <v>88</v>
      </c>
      <c r="N787">
        <v>89</v>
      </c>
      <c r="O787">
        <v>90</v>
      </c>
      <c r="P787" t="s">
        <v>40</v>
      </c>
      <c r="Q787">
        <v>1</v>
      </c>
      <c r="S787">
        <v>30</v>
      </c>
      <c r="T787">
        <v>2</v>
      </c>
      <c r="U787">
        <v>1</v>
      </c>
      <c r="V787">
        <v>2</v>
      </c>
      <c r="W787">
        <v>1</v>
      </c>
      <c r="X787">
        <v>1</v>
      </c>
      <c r="Y787" t="s">
        <v>41</v>
      </c>
      <c r="Z787" s="23" t="s">
        <v>718</v>
      </c>
      <c r="AA787" t="str">
        <f>D787&amp;" "&amp;C787</f>
        <v>ROMERO NEIL</v>
      </c>
    </row>
    <row r="788" spans="1:27" x14ac:dyDescent="0.25">
      <c r="A788">
        <v>7</v>
      </c>
      <c r="B788" t="s">
        <v>163</v>
      </c>
      <c r="C788" t="s">
        <v>206</v>
      </c>
      <c r="D788" t="s">
        <v>853</v>
      </c>
      <c r="E788" t="str">
        <f>AA788</f>
        <v>ROUNSAVELLE ERIC</v>
      </c>
      <c r="F788" t="s">
        <v>49</v>
      </c>
      <c r="G788">
        <v>1</v>
      </c>
      <c r="H788" t="b">
        <f>IF(G788&gt;2,"3 or More")</f>
        <v>0</v>
      </c>
      <c r="I788">
        <v>2</v>
      </c>
      <c r="J788">
        <v>1</v>
      </c>
      <c r="K788" t="s">
        <v>731</v>
      </c>
      <c r="L788" s="17">
        <v>44387</v>
      </c>
      <c r="M788">
        <v>88</v>
      </c>
      <c r="N788">
        <v>89</v>
      </c>
      <c r="O788">
        <v>90</v>
      </c>
      <c r="P788" t="s">
        <v>40</v>
      </c>
      <c r="Q788">
        <v>26</v>
      </c>
      <c r="S788">
        <v>10</v>
      </c>
      <c r="T788">
        <v>4</v>
      </c>
      <c r="U788">
        <v>29</v>
      </c>
      <c r="V788">
        <v>89</v>
      </c>
      <c r="W788">
        <v>15</v>
      </c>
      <c r="X788">
        <v>89</v>
      </c>
      <c r="Y788" t="s">
        <v>41</v>
      </c>
      <c r="Z788" s="23">
        <v>705</v>
      </c>
      <c r="AA788" t="str">
        <f>D788&amp;" "&amp;C788</f>
        <v>ROUNSAVELLE ERIC</v>
      </c>
    </row>
    <row r="789" spans="1:27" x14ac:dyDescent="0.25">
      <c r="A789">
        <v>3</v>
      </c>
      <c r="B789" t="s">
        <v>15</v>
      </c>
      <c r="C789" t="s">
        <v>384</v>
      </c>
      <c r="D789" t="s">
        <v>767</v>
      </c>
      <c r="E789" t="str">
        <f>AA789</f>
        <v>ROUSEVELLE DAVE</v>
      </c>
      <c r="F789" t="s">
        <v>49</v>
      </c>
      <c r="G789">
        <v>1</v>
      </c>
      <c r="H789" t="b">
        <f>IF(G789&gt;2,"3 or More")</f>
        <v>0</v>
      </c>
      <c r="I789">
        <v>2</v>
      </c>
      <c r="J789">
        <v>1</v>
      </c>
      <c r="K789" t="s">
        <v>731</v>
      </c>
      <c r="L789" s="17">
        <v>44387</v>
      </c>
      <c r="M789">
        <v>88</v>
      </c>
      <c r="N789">
        <v>89</v>
      </c>
      <c r="O789">
        <v>90</v>
      </c>
      <c r="P789" t="s">
        <v>40</v>
      </c>
      <c r="Q789">
        <v>19</v>
      </c>
      <c r="S789">
        <v>10</v>
      </c>
      <c r="T789">
        <v>16</v>
      </c>
      <c r="U789">
        <v>21</v>
      </c>
      <c r="V789">
        <v>20</v>
      </c>
      <c r="W789">
        <v>19</v>
      </c>
      <c r="X789">
        <v>21</v>
      </c>
      <c r="Y789" t="s">
        <v>59</v>
      </c>
      <c r="Z789" s="23">
        <v>344</v>
      </c>
      <c r="AA789" t="str">
        <f>D789&amp;" "&amp;C789</f>
        <v>ROUSEVELLE DAVE</v>
      </c>
    </row>
    <row r="790" spans="1:27" x14ac:dyDescent="0.25">
      <c r="A790">
        <v>4</v>
      </c>
      <c r="B790" t="s">
        <v>10</v>
      </c>
      <c r="C790" t="s">
        <v>721</v>
      </c>
      <c r="D790" t="s">
        <v>362</v>
      </c>
      <c r="E790" t="str">
        <f>AA790</f>
        <v>ROWE STACEY</v>
      </c>
      <c r="F790" t="s">
        <v>69</v>
      </c>
      <c r="G790">
        <v>3</v>
      </c>
      <c r="H790" t="str">
        <f>IF(G790&gt;2,"3 or More")</f>
        <v>3 or More</v>
      </c>
      <c r="I790">
        <v>2</v>
      </c>
      <c r="J790" t="s">
        <v>994</v>
      </c>
      <c r="K790" t="s">
        <v>8</v>
      </c>
      <c r="L790" t="s">
        <v>270</v>
      </c>
      <c r="M790">
        <v>88</v>
      </c>
      <c r="N790">
        <v>89</v>
      </c>
      <c r="O790">
        <v>90</v>
      </c>
      <c r="P790" t="s">
        <v>40</v>
      </c>
      <c r="Q790">
        <v>5</v>
      </c>
      <c r="S790">
        <v>21</v>
      </c>
      <c r="T790">
        <v>6</v>
      </c>
      <c r="U790">
        <v>4</v>
      </c>
      <c r="V790">
        <v>5</v>
      </c>
      <c r="W790">
        <v>5</v>
      </c>
      <c r="X790">
        <v>4</v>
      </c>
      <c r="Y790" t="s">
        <v>53</v>
      </c>
      <c r="Z790" s="28">
        <v>39</v>
      </c>
      <c r="AA790" t="str">
        <f>D790&amp;" "&amp;C790</f>
        <v>ROWE STACEY</v>
      </c>
    </row>
    <row r="791" spans="1:27" x14ac:dyDescent="0.25">
      <c r="A791">
        <v>5</v>
      </c>
      <c r="B791" t="s">
        <v>10</v>
      </c>
      <c r="C791" t="s">
        <v>721</v>
      </c>
      <c r="D791" t="s">
        <v>362</v>
      </c>
      <c r="E791" t="str">
        <f>AA791</f>
        <v>ROWE STACEY</v>
      </c>
      <c r="F791" t="s">
        <v>69</v>
      </c>
      <c r="G791">
        <v>3</v>
      </c>
      <c r="H791" t="str">
        <f>IF(G791&gt;2,"3 or More")</f>
        <v>3 or More</v>
      </c>
      <c r="I791">
        <v>3</v>
      </c>
      <c r="J791" t="s">
        <v>994</v>
      </c>
      <c r="K791" t="s">
        <v>5</v>
      </c>
      <c r="L791" t="s">
        <v>394</v>
      </c>
      <c r="M791">
        <v>88</v>
      </c>
      <c r="N791">
        <v>89</v>
      </c>
      <c r="O791">
        <v>90</v>
      </c>
      <c r="P791" t="s">
        <v>40</v>
      </c>
      <c r="Q791">
        <v>8</v>
      </c>
      <c r="S791">
        <v>15</v>
      </c>
      <c r="T791">
        <v>8</v>
      </c>
      <c r="U791">
        <v>9</v>
      </c>
      <c r="V791">
        <v>89</v>
      </c>
      <c r="W791">
        <v>6</v>
      </c>
      <c r="X791">
        <v>7</v>
      </c>
      <c r="Y791" t="s">
        <v>53</v>
      </c>
      <c r="Z791" s="28">
        <v>39</v>
      </c>
      <c r="AA791" t="str">
        <f>D791&amp;" "&amp;C791</f>
        <v>ROWE STACEY</v>
      </c>
    </row>
    <row r="792" spans="1:27" x14ac:dyDescent="0.25">
      <c r="A792">
        <v>5</v>
      </c>
      <c r="B792" t="s">
        <v>10</v>
      </c>
      <c r="C792" t="s">
        <v>721</v>
      </c>
      <c r="D792" t="s">
        <v>362</v>
      </c>
      <c r="E792" t="str">
        <f>AA792</f>
        <v>ROWE STACEY</v>
      </c>
      <c r="F792" t="s">
        <v>69</v>
      </c>
      <c r="G792">
        <v>3</v>
      </c>
      <c r="H792" t="str">
        <f>IF(G792&gt;2,"3 or More")</f>
        <v>3 or More</v>
      </c>
      <c r="I792">
        <v>2</v>
      </c>
      <c r="J792" t="s">
        <v>994</v>
      </c>
      <c r="K792" t="s">
        <v>662</v>
      </c>
      <c r="L792" t="s">
        <v>663</v>
      </c>
      <c r="M792">
        <v>88</v>
      </c>
      <c r="N792">
        <v>89</v>
      </c>
      <c r="O792">
        <v>90</v>
      </c>
      <c r="P792" t="s">
        <v>40</v>
      </c>
      <c r="Q792">
        <v>9</v>
      </c>
      <c r="S792">
        <v>13</v>
      </c>
      <c r="T792">
        <v>9</v>
      </c>
      <c r="U792">
        <v>8</v>
      </c>
      <c r="V792">
        <v>10</v>
      </c>
      <c r="W792">
        <v>9</v>
      </c>
      <c r="X792">
        <v>10</v>
      </c>
      <c r="Y792" t="s">
        <v>53</v>
      </c>
      <c r="Z792" s="28">
        <v>39</v>
      </c>
      <c r="AA792" t="str">
        <f>D792&amp;" "&amp;C792</f>
        <v>ROWE STACEY</v>
      </c>
    </row>
    <row r="793" spans="1:27" x14ac:dyDescent="0.25">
      <c r="A793">
        <v>4</v>
      </c>
      <c r="B793" t="s">
        <v>14</v>
      </c>
      <c r="C793" t="s">
        <v>493</v>
      </c>
      <c r="D793" t="s">
        <v>494</v>
      </c>
      <c r="E793" t="str">
        <f>AA793</f>
        <v>ROWLAND LEX</v>
      </c>
      <c r="F793" t="s">
        <v>52</v>
      </c>
      <c r="G793">
        <v>1</v>
      </c>
      <c r="H793" t="b">
        <f>IF(G793&gt;2,"3 or More")</f>
        <v>0</v>
      </c>
      <c r="I793">
        <v>3</v>
      </c>
      <c r="J793">
        <v>1</v>
      </c>
      <c r="K793" t="s">
        <v>5</v>
      </c>
      <c r="L793" t="s">
        <v>394</v>
      </c>
      <c r="M793">
        <v>88</v>
      </c>
      <c r="N793">
        <v>89</v>
      </c>
      <c r="O793">
        <v>90</v>
      </c>
      <c r="P793" t="s">
        <v>40</v>
      </c>
      <c r="Q793">
        <v>7</v>
      </c>
      <c r="S793">
        <v>17</v>
      </c>
      <c r="T793">
        <v>6</v>
      </c>
      <c r="U793">
        <v>9</v>
      </c>
      <c r="V793">
        <v>10</v>
      </c>
      <c r="W793">
        <v>10</v>
      </c>
      <c r="X793">
        <v>3</v>
      </c>
      <c r="Y793" t="s">
        <v>53</v>
      </c>
      <c r="Z793" s="28">
        <v>62</v>
      </c>
      <c r="AA793" t="str">
        <f>D793&amp;" "&amp;C793</f>
        <v>ROWLAND LEX</v>
      </c>
    </row>
    <row r="794" spans="1:27" x14ac:dyDescent="0.25">
      <c r="A794">
        <v>2</v>
      </c>
      <c r="B794" t="s">
        <v>19</v>
      </c>
      <c r="C794" t="s">
        <v>67</v>
      </c>
      <c r="D794" t="s">
        <v>494</v>
      </c>
      <c r="E794" t="str">
        <f>AA794</f>
        <v>ROWLAND TOM</v>
      </c>
      <c r="F794" t="s">
        <v>49</v>
      </c>
      <c r="G794">
        <v>1</v>
      </c>
      <c r="H794" t="b">
        <f>IF(G794&gt;2,"3 or More")</f>
        <v>0</v>
      </c>
      <c r="I794">
        <v>2</v>
      </c>
      <c r="J794">
        <v>1</v>
      </c>
      <c r="K794" t="s">
        <v>731</v>
      </c>
      <c r="L794" s="17">
        <v>44387</v>
      </c>
      <c r="M794">
        <v>88</v>
      </c>
      <c r="N794">
        <v>89</v>
      </c>
      <c r="O794">
        <v>90</v>
      </c>
      <c r="P794" t="s">
        <v>40</v>
      </c>
      <c r="Q794">
        <v>7</v>
      </c>
      <c r="S794">
        <v>17</v>
      </c>
      <c r="T794">
        <v>7</v>
      </c>
      <c r="U794">
        <v>7</v>
      </c>
      <c r="V794">
        <v>89</v>
      </c>
      <c r="W794">
        <v>89</v>
      </c>
      <c r="X794">
        <v>89</v>
      </c>
      <c r="Y794" t="s">
        <v>53</v>
      </c>
      <c r="Z794" s="23">
        <v>872</v>
      </c>
      <c r="AA794" t="str">
        <f>D794&amp;" "&amp;C794</f>
        <v>ROWLAND TOM</v>
      </c>
    </row>
    <row r="795" spans="1:27" x14ac:dyDescent="0.25">
      <c r="A795">
        <v>7</v>
      </c>
      <c r="B795" t="s">
        <v>163</v>
      </c>
      <c r="C795" t="s">
        <v>81</v>
      </c>
      <c r="D795" t="s">
        <v>443</v>
      </c>
      <c r="E795" t="str">
        <f>AA795</f>
        <v>RUSSELL MARK</v>
      </c>
      <c r="F795" t="s">
        <v>38</v>
      </c>
      <c r="G795">
        <v>2</v>
      </c>
      <c r="H795" t="b">
        <f>IF(G795&gt;2,"3 or More")</f>
        <v>0</v>
      </c>
      <c r="I795">
        <v>2</v>
      </c>
      <c r="J795">
        <v>1</v>
      </c>
      <c r="K795" t="s">
        <v>534</v>
      </c>
      <c r="L795" t="s">
        <v>535</v>
      </c>
      <c r="M795">
        <v>88</v>
      </c>
      <c r="N795">
        <v>89</v>
      </c>
      <c r="O795">
        <v>90</v>
      </c>
      <c r="P795" t="s">
        <v>40</v>
      </c>
      <c r="Q795">
        <v>6</v>
      </c>
      <c r="S795">
        <v>19</v>
      </c>
      <c r="T795">
        <v>3</v>
      </c>
      <c r="U795">
        <v>5</v>
      </c>
      <c r="V795">
        <v>7</v>
      </c>
      <c r="W795">
        <v>6</v>
      </c>
      <c r="X795">
        <v>7</v>
      </c>
      <c r="Y795" t="s">
        <v>53</v>
      </c>
      <c r="Z795" s="28">
        <v>66</v>
      </c>
      <c r="AA795" t="str">
        <f>D795&amp;" "&amp;C795</f>
        <v>RUSSELL MARK</v>
      </c>
    </row>
    <row r="796" spans="1:27" x14ac:dyDescent="0.25">
      <c r="A796">
        <v>7</v>
      </c>
      <c r="B796" t="s">
        <v>163</v>
      </c>
      <c r="C796" t="s">
        <v>81</v>
      </c>
      <c r="D796" t="s">
        <v>443</v>
      </c>
      <c r="E796" t="str">
        <f>AA796</f>
        <v>RUSSELL MARK</v>
      </c>
      <c r="F796" t="s">
        <v>38</v>
      </c>
      <c r="G796">
        <v>2</v>
      </c>
      <c r="H796" t="b">
        <f>IF(G796&gt;2,"3 or More")</f>
        <v>0</v>
      </c>
      <c r="I796">
        <v>2</v>
      </c>
      <c r="J796">
        <v>1</v>
      </c>
      <c r="K796" t="s">
        <v>731</v>
      </c>
      <c r="L796" s="17">
        <v>44387</v>
      </c>
      <c r="M796">
        <v>88</v>
      </c>
      <c r="N796">
        <v>89</v>
      </c>
      <c r="O796">
        <v>90</v>
      </c>
      <c r="P796" t="s">
        <v>40</v>
      </c>
      <c r="Q796">
        <v>19</v>
      </c>
      <c r="S796">
        <v>10</v>
      </c>
      <c r="T796">
        <v>20</v>
      </c>
      <c r="U796">
        <v>21</v>
      </c>
      <c r="V796">
        <v>18</v>
      </c>
      <c r="W796">
        <v>21</v>
      </c>
      <c r="X796">
        <v>21</v>
      </c>
      <c r="Y796" t="s">
        <v>53</v>
      </c>
      <c r="Z796" s="23">
        <v>66</v>
      </c>
      <c r="AA796" t="str">
        <f>D796&amp;" "&amp;C796</f>
        <v>RUSSELL MARK</v>
      </c>
    </row>
    <row r="797" spans="1:27" x14ac:dyDescent="0.25">
      <c r="A797">
        <v>4</v>
      </c>
      <c r="B797" t="s">
        <v>13</v>
      </c>
      <c r="C797" t="s">
        <v>354</v>
      </c>
      <c r="D797" t="s">
        <v>355</v>
      </c>
      <c r="E797" t="str">
        <f>AA797</f>
        <v>RUTTER CASEY</v>
      </c>
      <c r="F797" t="s">
        <v>38</v>
      </c>
      <c r="G797">
        <v>5</v>
      </c>
      <c r="H797" t="str">
        <f>IF(G797&gt;2,"3 or More")</f>
        <v>3 or More</v>
      </c>
      <c r="I797">
        <v>2</v>
      </c>
      <c r="J797" t="s">
        <v>994</v>
      </c>
      <c r="K797" t="s">
        <v>8</v>
      </c>
      <c r="L797" t="s">
        <v>270</v>
      </c>
      <c r="M797">
        <v>88</v>
      </c>
      <c r="N797">
        <v>89</v>
      </c>
      <c r="O797">
        <v>90</v>
      </c>
      <c r="P797" t="s">
        <v>40</v>
      </c>
      <c r="Q797">
        <v>3</v>
      </c>
      <c r="S797">
        <v>25</v>
      </c>
      <c r="T797">
        <v>3</v>
      </c>
      <c r="U797">
        <v>3</v>
      </c>
      <c r="V797">
        <v>3</v>
      </c>
      <c r="W797">
        <v>3</v>
      </c>
      <c r="X797">
        <v>3</v>
      </c>
      <c r="Y797" t="s">
        <v>41</v>
      </c>
      <c r="Z797" s="28">
        <v>237</v>
      </c>
      <c r="AA797" t="str">
        <f>D797&amp;" "&amp;C797</f>
        <v>RUTTER CASEY</v>
      </c>
    </row>
    <row r="798" spans="1:27" x14ac:dyDescent="0.25">
      <c r="A798">
        <v>4</v>
      </c>
      <c r="B798" t="s">
        <v>13</v>
      </c>
      <c r="C798" t="s">
        <v>354</v>
      </c>
      <c r="D798" t="s">
        <v>355</v>
      </c>
      <c r="E798" t="str">
        <f>AA798</f>
        <v>RUTTER CASEY</v>
      </c>
      <c r="F798" t="s">
        <v>38</v>
      </c>
      <c r="G798">
        <v>5</v>
      </c>
      <c r="H798" t="str">
        <f>IF(G798&gt;2,"3 or More")</f>
        <v>3 or More</v>
      </c>
      <c r="I798">
        <v>3</v>
      </c>
      <c r="J798" t="s">
        <v>994</v>
      </c>
      <c r="K798" t="s">
        <v>5</v>
      </c>
      <c r="L798" t="s">
        <v>394</v>
      </c>
      <c r="M798">
        <v>88</v>
      </c>
      <c r="N798">
        <v>89</v>
      </c>
      <c r="O798">
        <v>90</v>
      </c>
      <c r="P798" t="s">
        <v>40</v>
      </c>
      <c r="Q798">
        <v>5</v>
      </c>
      <c r="S798">
        <v>21</v>
      </c>
      <c r="T798">
        <v>8</v>
      </c>
      <c r="U798">
        <v>7</v>
      </c>
      <c r="V798">
        <v>7</v>
      </c>
      <c r="W798">
        <v>6</v>
      </c>
      <c r="X798">
        <v>5</v>
      </c>
      <c r="Y798" t="s">
        <v>41</v>
      </c>
      <c r="Z798" s="28">
        <v>237</v>
      </c>
      <c r="AA798" t="str">
        <f>D798&amp;" "&amp;C798</f>
        <v>RUTTER CASEY</v>
      </c>
    </row>
    <row r="799" spans="1:27" x14ac:dyDescent="0.25">
      <c r="A799">
        <v>4</v>
      </c>
      <c r="B799" t="s">
        <v>13</v>
      </c>
      <c r="C799" t="s">
        <v>354</v>
      </c>
      <c r="D799" t="s">
        <v>355</v>
      </c>
      <c r="E799" t="str">
        <f>AA799</f>
        <v>RUTTER CASEY</v>
      </c>
      <c r="F799" t="s">
        <v>38</v>
      </c>
      <c r="G799">
        <v>5</v>
      </c>
      <c r="H799" t="str">
        <f>IF(G799&gt;2,"3 or More")</f>
        <v>3 or More</v>
      </c>
      <c r="I799">
        <v>1</v>
      </c>
      <c r="J799" t="s">
        <v>994</v>
      </c>
      <c r="K799" t="s">
        <v>630</v>
      </c>
      <c r="L799" t="s">
        <v>631</v>
      </c>
      <c r="M799">
        <v>88</v>
      </c>
      <c r="N799">
        <v>89</v>
      </c>
      <c r="O799">
        <v>90</v>
      </c>
      <c r="P799" t="s">
        <v>40</v>
      </c>
      <c r="Q799">
        <v>2</v>
      </c>
      <c r="S799">
        <v>27</v>
      </c>
      <c r="T799">
        <v>1</v>
      </c>
      <c r="U799">
        <v>2</v>
      </c>
      <c r="V799">
        <v>2</v>
      </c>
      <c r="W799">
        <v>89</v>
      </c>
      <c r="X799">
        <v>89</v>
      </c>
      <c r="Y799" t="s">
        <v>41</v>
      </c>
      <c r="Z799" s="28">
        <v>237</v>
      </c>
      <c r="AA799" t="str">
        <f>D799&amp;" "&amp;C799</f>
        <v>RUTTER CASEY</v>
      </c>
    </row>
    <row r="800" spans="1:27" x14ac:dyDescent="0.25">
      <c r="A800">
        <v>6</v>
      </c>
      <c r="B800" t="s">
        <v>13</v>
      </c>
      <c r="C800" t="s">
        <v>354</v>
      </c>
      <c r="D800" t="s">
        <v>355</v>
      </c>
      <c r="E800" t="str">
        <f>AA800</f>
        <v>RUTTER CASEY</v>
      </c>
      <c r="F800" t="s">
        <v>38</v>
      </c>
      <c r="G800">
        <v>5</v>
      </c>
      <c r="H800" t="str">
        <f>IF(G800&gt;2,"3 or More")</f>
        <v>3 or More</v>
      </c>
      <c r="I800">
        <v>2</v>
      </c>
      <c r="J800" t="s">
        <v>994</v>
      </c>
      <c r="K800" t="s">
        <v>534</v>
      </c>
      <c r="L800" t="s">
        <v>535</v>
      </c>
      <c r="M800">
        <v>88</v>
      </c>
      <c r="N800">
        <v>89</v>
      </c>
      <c r="O800">
        <v>90</v>
      </c>
      <c r="P800" t="s">
        <v>40</v>
      </c>
      <c r="Q800">
        <v>2</v>
      </c>
      <c r="S800">
        <v>27</v>
      </c>
      <c r="T800">
        <v>2</v>
      </c>
      <c r="U800">
        <v>2</v>
      </c>
      <c r="V800">
        <v>1</v>
      </c>
      <c r="W800">
        <v>2</v>
      </c>
      <c r="X800">
        <v>2</v>
      </c>
      <c r="Y800" t="s">
        <v>41</v>
      </c>
      <c r="Z800" s="28">
        <v>237</v>
      </c>
      <c r="AA800" t="str">
        <f>D800&amp;" "&amp;C800</f>
        <v>RUTTER CASEY</v>
      </c>
    </row>
    <row r="801" spans="1:27" x14ac:dyDescent="0.25">
      <c r="A801">
        <v>4</v>
      </c>
      <c r="B801" t="s">
        <v>13</v>
      </c>
      <c r="C801" t="s">
        <v>354</v>
      </c>
      <c r="D801" t="s">
        <v>355</v>
      </c>
      <c r="E801" t="str">
        <f>AA801</f>
        <v>RUTTER CASEY</v>
      </c>
      <c r="F801" t="s">
        <v>38</v>
      </c>
      <c r="G801">
        <v>5</v>
      </c>
      <c r="H801" t="str">
        <f>IF(G801&gt;2,"3 or More")</f>
        <v>3 or More</v>
      </c>
      <c r="I801">
        <v>2</v>
      </c>
      <c r="J801" t="s">
        <v>994</v>
      </c>
      <c r="K801" t="s">
        <v>731</v>
      </c>
      <c r="L801" s="17">
        <v>44387</v>
      </c>
      <c r="M801">
        <v>88</v>
      </c>
      <c r="N801">
        <v>89</v>
      </c>
      <c r="O801">
        <v>90</v>
      </c>
      <c r="P801" t="s">
        <v>40</v>
      </c>
      <c r="Q801">
        <v>8</v>
      </c>
      <c r="S801">
        <v>15</v>
      </c>
      <c r="T801">
        <v>10</v>
      </c>
      <c r="U801">
        <v>7</v>
      </c>
      <c r="V801">
        <v>4</v>
      </c>
      <c r="W801">
        <v>10</v>
      </c>
      <c r="X801">
        <v>6</v>
      </c>
      <c r="Y801" t="s">
        <v>41</v>
      </c>
      <c r="Z801" s="23">
        <v>237</v>
      </c>
      <c r="AA801" t="str">
        <f>D801&amp;" "&amp;C801</f>
        <v>RUTTER CASEY</v>
      </c>
    </row>
    <row r="802" spans="1:27" x14ac:dyDescent="0.25">
      <c r="A802">
        <v>5</v>
      </c>
      <c r="B802" t="s">
        <v>14</v>
      </c>
      <c r="C802" t="s">
        <v>131</v>
      </c>
      <c r="D802" t="s">
        <v>139</v>
      </c>
      <c r="E802" t="str">
        <f>AA802</f>
        <v>RYAN DAVID</v>
      </c>
      <c r="F802" t="s">
        <v>52</v>
      </c>
      <c r="G802">
        <v>1</v>
      </c>
      <c r="H802" t="b">
        <f>IF(G802&gt;2,"3 or More")</f>
        <v>0</v>
      </c>
      <c r="I802">
        <v>3</v>
      </c>
      <c r="J802">
        <v>1</v>
      </c>
      <c r="K802" t="s">
        <v>4</v>
      </c>
      <c r="L802" t="s">
        <v>39</v>
      </c>
      <c r="M802">
        <v>88</v>
      </c>
      <c r="N802">
        <v>89</v>
      </c>
      <c r="O802">
        <v>90</v>
      </c>
      <c r="P802" t="s">
        <v>40</v>
      </c>
      <c r="Q802">
        <v>8</v>
      </c>
      <c r="S802">
        <v>15</v>
      </c>
      <c r="T802">
        <v>9</v>
      </c>
      <c r="U802">
        <v>10</v>
      </c>
      <c r="V802">
        <v>8</v>
      </c>
      <c r="W802">
        <v>8</v>
      </c>
      <c r="X802">
        <v>8</v>
      </c>
      <c r="Y802" t="s">
        <v>46</v>
      </c>
      <c r="Z802" s="28">
        <v>638</v>
      </c>
      <c r="AA802" t="str">
        <f>D802&amp;" "&amp;C802</f>
        <v>RYAN DAVID</v>
      </c>
    </row>
    <row r="803" spans="1:27" x14ac:dyDescent="0.25">
      <c r="A803">
        <v>2</v>
      </c>
      <c r="B803" t="s">
        <v>122</v>
      </c>
      <c r="C803" t="s">
        <v>138</v>
      </c>
      <c r="D803" t="s">
        <v>139</v>
      </c>
      <c r="E803" t="str">
        <f>AA803</f>
        <v>RYAN DEBORAH</v>
      </c>
      <c r="F803" t="s">
        <v>49</v>
      </c>
      <c r="G803">
        <v>1</v>
      </c>
      <c r="H803" t="b">
        <f>IF(G803&gt;2,"3 or More")</f>
        <v>0</v>
      </c>
      <c r="I803">
        <v>3</v>
      </c>
      <c r="J803">
        <v>1</v>
      </c>
      <c r="K803" t="s">
        <v>4</v>
      </c>
      <c r="L803" t="s">
        <v>39</v>
      </c>
      <c r="M803">
        <v>88</v>
      </c>
      <c r="N803">
        <v>89</v>
      </c>
      <c r="O803">
        <v>90</v>
      </c>
      <c r="P803" t="s">
        <v>40</v>
      </c>
      <c r="Q803">
        <v>10</v>
      </c>
      <c r="S803">
        <v>11</v>
      </c>
      <c r="T803">
        <v>10</v>
      </c>
      <c r="U803">
        <v>10</v>
      </c>
      <c r="W803">
        <v>20</v>
      </c>
      <c r="X803">
        <v>20</v>
      </c>
      <c r="Y803" t="s">
        <v>59</v>
      </c>
      <c r="Z803" s="28">
        <v>63</v>
      </c>
      <c r="AA803" t="str">
        <f>D803&amp;" "&amp;C803</f>
        <v>RYAN DEBORAH</v>
      </c>
    </row>
    <row r="804" spans="1:27" x14ac:dyDescent="0.25">
      <c r="A804">
        <v>4</v>
      </c>
      <c r="B804" t="s">
        <v>13</v>
      </c>
      <c r="C804" t="s">
        <v>119</v>
      </c>
      <c r="D804" t="s">
        <v>153</v>
      </c>
      <c r="E804" t="str">
        <f>AA804</f>
        <v>RYER MIKE</v>
      </c>
      <c r="F804" t="s">
        <v>52</v>
      </c>
      <c r="G804">
        <v>2</v>
      </c>
      <c r="H804" t="b">
        <f>IF(G804&gt;2,"3 or More")</f>
        <v>0</v>
      </c>
      <c r="I804">
        <v>3</v>
      </c>
      <c r="J804">
        <v>1</v>
      </c>
      <c r="K804" t="s">
        <v>4</v>
      </c>
      <c r="L804" t="s">
        <v>39</v>
      </c>
      <c r="M804">
        <v>88</v>
      </c>
      <c r="N804">
        <v>89</v>
      </c>
      <c r="O804">
        <v>90</v>
      </c>
      <c r="P804" t="s">
        <v>40</v>
      </c>
      <c r="Q804">
        <v>1</v>
      </c>
      <c r="S804">
        <v>30</v>
      </c>
      <c r="T804">
        <v>1</v>
      </c>
      <c r="U804">
        <v>1</v>
      </c>
      <c r="V804">
        <v>2</v>
      </c>
      <c r="W804">
        <v>1</v>
      </c>
      <c r="X804">
        <v>1</v>
      </c>
      <c r="Y804" t="s">
        <v>53</v>
      </c>
      <c r="Z804" s="28">
        <v>5</v>
      </c>
      <c r="AA804" t="str">
        <f>D804&amp;" "&amp;C804</f>
        <v>RYER MIKE</v>
      </c>
    </row>
    <row r="805" spans="1:27" x14ac:dyDescent="0.25">
      <c r="A805">
        <v>4</v>
      </c>
      <c r="B805" t="s">
        <v>13</v>
      </c>
      <c r="C805" t="s">
        <v>119</v>
      </c>
      <c r="D805" t="s">
        <v>153</v>
      </c>
      <c r="E805" t="str">
        <f>AA805</f>
        <v>RYER MIKE</v>
      </c>
      <c r="F805" t="s">
        <v>52</v>
      </c>
      <c r="G805">
        <v>2</v>
      </c>
      <c r="H805" t="b">
        <f>IF(G805&gt;2,"3 or More")</f>
        <v>0</v>
      </c>
      <c r="I805">
        <v>3</v>
      </c>
      <c r="J805">
        <v>1</v>
      </c>
      <c r="K805" t="s">
        <v>5</v>
      </c>
      <c r="L805" t="s">
        <v>394</v>
      </c>
      <c r="M805">
        <v>88</v>
      </c>
      <c r="N805">
        <v>89</v>
      </c>
      <c r="O805">
        <v>90</v>
      </c>
      <c r="P805" t="s">
        <v>40</v>
      </c>
      <c r="Q805">
        <v>2</v>
      </c>
      <c r="S805">
        <v>27</v>
      </c>
      <c r="T805">
        <v>4</v>
      </c>
      <c r="U805">
        <v>4</v>
      </c>
      <c r="V805">
        <v>4</v>
      </c>
      <c r="W805">
        <v>2</v>
      </c>
      <c r="X805">
        <v>2</v>
      </c>
      <c r="Y805" t="s">
        <v>53</v>
      </c>
      <c r="Z805" s="28">
        <v>357</v>
      </c>
      <c r="AA805" t="str">
        <f>D805&amp;" "&amp;C805</f>
        <v>RYER MIKE</v>
      </c>
    </row>
    <row r="806" spans="1:27" x14ac:dyDescent="0.25">
      <c r="A806">
        <v>2</v>
      </c>
      <c r="B806" t="s">
        <v>152</v>
      </c>
      <c r="C806" t="s">
        <v>86</v>
      </c>
      <c r="D806" t="s">
        <v>153</v>
      </c>
      <c r="E806" t="str">
        <f>AA806</f>
        <v>RYER RON</v>
      </c>
      <c r="F806" s="4" t="s">
        <v>45</v>
      </c>
      <c r="G806">
        <v>6</v>
      </c>
      <c r="H806" t="str">
        <f>IF(G806&gt;2,"3 or More")</f>
        <v>3 or More</v>
      </c>
      <c r="I806">
        <v>3</v>
      </c>
      <c r="J806" t="s">
        <v>994</v>
      </c>
      <c r="K806" t="s">
        <v>4</v>
      </c>
      <c r="L806" t="s">
        <v>39</v>
      </c>
      <c r="M806">
        <v>88</v>
      </c>
      <c r="N806">
        <v>89</v>
      </c>
      <c r="O806">
        <v>90</v>
      </c>
      <c r="P806" t="s">
        <v>40</v>
      </c>
      <c r="Q806">
        <v>1</v>
      </c>
      <c r="S806">
        <v>30</v>
      </c>
      <c r="T806">
        <v>1</v>
      </c>
      <c r="U806">
        <v>1</v>
      </c>
      <c r="V806">
        <v>0</v>
      </c>
      <c r="W806">
        <v>1</v>
      </c>
      <c r="X806">
        <v>1</v>
      </c>
      <c r="Y806" t="s">
        <v>53</v>
      </c>
      <c r="Z806" s="28">
        <v>357</v>
      </c>
      <c r="AA806" t="str">
        <f>D806&amp;" "&amp;C806</f>
        <v>RYER RON</v>
      </c>
    </row>
    <row r="807" spans="1:27" x14ac:dyDescent="0.25">
      <c r="A807">
        <v>1</v>
      </c>
      <c r="B807" t="s">
        <v>152</v>
      </c>
      <c r="C807" t="s">
        <v>86</v>
      </c>
      <c r="D807" t="s">
        <v>153</v>
      </c>
      <c r="E807" t="str">
        <f>AA807</f>
        <v>RYER RON</v>
      </c>
      <c r="F807" t="s">
        <v>45</v>
      </c>
      <c r="G807">
        <v>6</v>
      </c>
      <c r="H807" t="str">
        <f>IF(G807&gt;2,"3 or More")</f>
        <v>3 or More</v>
      </c>
      <c r="I807">
        <v>3</v>
      </c>
      <c r="J807" t="s">
        <v>994</v>
      </c>
      <c r="K807" t="s">
        <v>5</v>
      </c>
      <c r="L807" t="s">
        <v>394</v>
      </c>
      <c r="M807">
        <v>88</v>
      </c>
      <c r="N807">
        <v>89</v>
      </c>
      <c r="O807">
        <v>90</v>
      </c>
      <c r="P807" t="s">
        <v>40</v>
      </c>
      <c r="Q807">
        <v>1</v>
      </c>
      <c r="S807">
        <v>30</v>
      </c>
      <c r="T807">
        <v>1</v>
      </c>
      <c r="U807">
        <v>1</v>
      </c>
      <c r="V807">
        <v>0</v>
      </c>
      <c r="W807">
        <v>1</v>
      </c>
      <c r="X807">
        <v>1</v>
      </c>
      <c r="Y807" t="s">
        <v>53</v>
      </c>
      <c r="Z807" s="28">
        <v>357</v>
      </c>
      <c r="AA807" t="str">
        <f>D807&amp;" "&amp;C807</f>
        <v>RYER RON</v>
      </c>
    </row>
    <row r="808" spans="1:27" x14ac:dyDescent="0.25">
      <c r="A808">
        <v>1</v>
      </c>
      <c r="B808" t="s">
        <v>152</v>
      </c>
      <c r="C808" t="s">
        <v>86</v>
      </c>
      <c r="D808" t="s">
        <v>153</v>
      </c>
      <c r="E808" t="str">
        <f>AA808</f>
        <v>RYER RON</v>
      </c>
      <c r="F808" t="s">
        <v>45</v>
      </c>
      <c r="G808">
        <v>6</v>
      </c>
      <c r="H808" t="str">
        <f>IF(G808&gt;2,"3 or More")</f>
        <v>3 or More</v>
      </c>
      <c r="I808">
        <v>1</v>
      </c>
      <c r="J808" t="s">
        <v>994</v>
      </c>
      <c r="K808" t="s">
        <v>630</v>
      </c>
      <c r="L808" t="s">
        <v>631</v>
      </c>
      <c r="M808">
        <v>88</v>
      </c>
      <c r="N808">
        <v>89</v>
      </c>
      <c r="O808">
        <v>90</v>
      </c>
      <c r="P808" t="s">
        <v>40</v>
      </c>
      <c r="Q808">
        <v>1</v>
      </c>
      <c r="S808">
        <v>30</v>
      </c>
      <c r="T808">
        <v>1</v>
      </c>
      <c r="U808">
        <v>1</v>
      </c>
      <c r="W808">
        <v>89</v>
      </c>
      <c r="X808">
        <v>89</v>
      </c>
      <c r="Y808" t="s">
        <v>53</v>
      </c>
      <c r="Z808" s="28">
        <v>357</v>
      </c>
      <c r="AA808" t="str">
        <f>D808&amp;" "&amp;C808</f>
        <v>RYER RON</v>
      </c>
    </row>
    <row r="809" spans="1:27" x14ac:dyDescent="0.25">
      <c r="A809">
        <v>2</v>
      </c>
      <c r="B809" t="s">
        <v>152</v>
      </c>
      <c r="C809" t="s">
        <v>86</v>
      </c>
      <c r="D809" t="s">
        <v>153</v>
      </c>
      <c r="E809" t="str">
        <f>AA809</f>
        <v>RYER RON</v>
      </c>
      <c r="F809" t="s">
        <v>45</v>
      </c>
      <c r="G809">
        <v>6</v>
      </c>
      <c r="H809" t="str">
        <f>IF(G809&gt;2,"3 or More")</f>
        <v>3 or More</v>
      </c>
      <c r="I809">
        <v>2</v>
      </c>
      <c r="J809" t="s">
        <v>994</v>
      </c>
      <c r="K809" t="s">
        <v>534</v>
      </c>
      <c r="L809" t="s">
        <v>535</v>
      </c>
      <c r="M809">
        <v>88</v>
      </c>
      <c r="N809">
        <v>89</v>
      </c>
      <c r="O809">
        <v>90</v>
      </c>
      <c r="P809" t="s">
        <v>40</v>
      </c>
      <c r="Q809">
        <v>1</v>
      </c>
      <c r="S809">
        <v>30</v>
      </c>
      <c r="T809">
        <v>1</v>
      </c>
      <c r="U809">
        <v>1</v>
      </c>
      <c r="V809">
        <v>0</v>
      </c>
      <c r="W809">
        <v>1</v>
      </c>
      <c r="X809">
        <v>1</v>
      </c>
      <c r="Y809" t="s">
        <v>53</v>
      </c>
      <c r="Z809" s="28">
        <v>114</v>
      </c>
      <c r="AA809" t="str">
        <f>D809&amp;" "&amp;C809</f>
        <v>RYER RON</v>
      </c>
    </row>
    <row r="810" spans="1:27" x14ac:dyDescent="0.25">
      <c r="A810">
        <v>2</v>
      </c>
      <c r="B810" t="s">
        <v>152</v>
      </c>
      <c r="C810" t="s">
        <v>86</v>
      </c>
      <c r="D810" t="s">
        <v>153</v>
      </c>
      <c r="E810" t="str">
        <f>AA810</f>
        <v>RYER RON</v>
      </c>
      <c r="F810" t="s">
        <v>45</v>
      </c>
      <c r="G810">
        <v>6</v>
      </c>
      <c r="H810" t="str">
        <f>IF(G810&gt;2,"3 or More")</f>
        <v>3 or More</v>
      </c>
      <c r="I810">
        <v>2</v>
      </c>
      <c r="J810" t="s">
        <v>994</v>
      </c>
      <c r="K810" t="s">
        <v>662</v>
      </c>
      <c r="L810" t="s">
        <v>663</v>
      </c>
      <c r="M810">
        <v>88</v>
      </c>
      <c r="N810">
        <v>89</v>
      </c>
      <c r="O810">
        <v>90</v>
      </c>
      <c r="P810" t="s">
        <v>40</v>
      </c>
      <c r="Q810">
        <v>1</v>
      </c>
      <c r="S810">
        <v>30</v>
      </c>
      <c r="T810">
        <v>1</v>
      </c>
      <c r="U810">
        <v>1</v>
      </c>
      <c r="V810">
        <v>0</v>
      </c>
      <c r="W810">
        <v>1</v>
      </c>
      <c r="X810">
        <v>1</v>
      </c>
      <c r="Y810" t="s">
        <v>53</v>
      </c>
      <c r="Z810" s="28">
        <v>5</v>
      </c>
      <c r="AA810" t="str">
        <f>D810&amp;" "&amp;C810</f>
        <v>RYER RON</v>
      </c>
    </row>
    <row r="811" spans="1:27" ht="14.4" x14ac:dyDescent="0.3">
      <c r="A811" s="25">
        <v>3</v>
      </c>
      <c r="B811" s="25" t="s">
        <v>152</v>
      </c>
      <c r="C811" s="25" t="s">
        <v>86</v>
      </c>
      <c r="D811" s="25" t="s">
        <v>153</v>
      </c>
      <c r="E811" t="str">
        <f>AA811</f>
        <v>RYER RON</v>
      </c>
      <c r="F811" s="25" t="s">
        <v>45</v>
      </c>
      <c r="G811" s="24">
        <v>6</v>
      </c>
      <c r="H811" t="str">
        <f>IF(G811&gt;2,"3 or More")</f>
        <v>3 or More</v>
      </c>
      <c r="I811" s="24">
        <v>1</v>
      </c>
      <c r="J811" t="s">
        <v>994</v>
      </c>
      <c r="K811" s="25" t="s">
        <v>878</v>
      </c>
      <c r="L811" s="37" t="s">
        <v>879</v>
      </c>
      <c r="M811" s="25">
        <v>88</v>
      </c>
      <c r="N811" s="25">
        <v>89</v>
      </c>
      <c r="O811" s="25">
        <v>90</v>
      </c>
      <c r="P811" s="25" t="s">
        <v>40</v>
      </c>
      <c r="Q811" s="25">
        <v>1</v>
      </c>
      <c r="R811" s="25">
        <v>30</v>
      </c>
      <c r="S811" s="25"/>
      <c r="T811" s="25">
        <v>1</v>
      </c>
      <c r="U811" s="25">
        <v>1</v>
      </c>
      <c r="V811" s="25">
        <v>0</v>
      </c>
      <c r="W811" s="25">
        <v>1</v>
      </c>
      <c r="X811" s="25">
        <v>1</v>
      </c>
      <c r="Y811" s="25" t="s">
        <v>53</v>
      </c>
      <c r="Z811" s="29">
        <v>357</v>
      </c>
      <c r="AA811" t="str">
        <f>D811&amp;" "&amp;C811</f>
        <v>RYER RON</v>
      </c>
    </row>
    <row r="812" spans="1:27" ht="14.4" x14ac:dyDescent="0.3">
      <c r="A812" s="25">
        <v>8</v>
      </c>
      <c r="B812" s="25" t="s">
        <v>168</v>
      </c>
      <c r="C812" s="25" t="s">
        <v>377</v>
      </c>
      <c r="D812" s="25" t="s">
        <v>950</v>
      </c>
      <c r="E812" t="str">
        <f>AA812</f>
        <v>RYERS JOE</v>
      </c>
      <c r="F812" s="25" t="s">
        <v>101</v>
      </c>
      <c r="G812" s="24">
        <v>1</v>
      </c>
      <c r="H812" t="b">
        <f>IF(G812&gt;2,"3 or More")</f>
        <v>0</v>
      </c>
      <c r="I812" s="24">
        <v>1</v>
      </c>
      <c r="J812" s="24">
        <v>1</v>
      </c>
      <c r="K812" s="25" t="s">
        <v>878</v>
      </c>
      <c r="L812" s="25" t="s">
        <v>879</v>
      </c>
      <c r="M812" s="25">
        <v>88</v>
      </c>
      <c r="N812" s="25">
        <v>89</v>
      </c>
      <c r="O812" s="25">
        <v>90</v>
      </c>
      <c r="P812" s="25" t="s">
        <v>40</v>
      </c>
      <c r="Q812" s="25">
        <v>16</v>
      </c>
      <c r="R812" s="25"/>
      <c r="S812" s="25">
        <v>10</v>
      </c>
      <c r="T812" s="25">
        <v>89</v>
      </c>
      <c r="U812" s="25">
        <v>14</v>
      </c>
      <c r="V812" s="25">
        <v>12</v>
      </c>
      <c r="W812" s="25">
        <v>89</v>
      </c>
      <c r="X812" s="25">
        <v>89</v>
      </c>
      <c r="Y812" s="25" t="s">
        <v>230</v>
      </c>
      <c r="Z812" s="29">
        <v>208</v>
      </c>
      <c r="AA812" t="str">
        <f>D812&amp;" "&amp;C812</f>
        <v>RYERS JOE</v>
      </c>
    </row>
    <row r="813" spans="1:27" x14ac:dyDescent="0.25">
      <c r="A813">
        <v>1</v>
      </c>
      <c r="B813" t="s">
        <v>122</v>
      </c>
      <c r="C813" t="s">
        <v>339</v>
      </c>
      <c r="D813" t="s">
        <v>398</v>
      </c>
      <c r="E813" t="str">
        <f>AA813</f>
        <v>SANCHEZ PAUL</v>
      </c>
      <c r="F813" t="s">
        <v>52</v>
      </c>
      <c r="G813">
        <v>1</v>
      </c>
      <c r="H813" t="b">
        <f>IF(G813&gt;2,"3 or More")</f>
        <v>0</v>
      </c>
      <c r="I813">
        <v>3</v>
      </c>
      <c r="J813">
        <v>1</v>
      </c>
      <c r="K813" t="s">
        <v>5</v>
      </c>
      <c r="L813" t="s">
        <v>394</v>
      </c>
      <c r="M813">
        <v>88</v>
      </c>
      <c r="N813">
        <v>89</v>
      </c>
      <c r="O813">
        <v>90</v>
      </c>
      <c r="P813" t="s">
        <v>40</v>
      </c>
      <c r="Q813">
        <v>4</v>
      </c>
      <c r="S813">
        <v>23</v>
      </c>
      <c r="T813">
        <v>9</v>
      </c>
      <c r="U813">
        <v>4</v>
      </c>
      <c r="V813">
        <v>0</v>
      </c>
      <c r="W813">
        <v>3</v>
      </c>
      <c r="X813">
        <v>6</v>
      </c>
      <c r="Y813" t="s">
        <v>53</v>
      </c>
      <c r="Z813" s="23" t="s">
        <v>399</v>
      </c>
      <c r="AA813" t="str">
        <f>D813&amp;" "&amp;C813</f>
        <v>SANCHEZ PAUL</v>
      </c>
    </row>
    <row r="814" spans="1:27" x14ac:dyDescent="0.25">
      <c r="A814">
        <v>7</v>
      </c>
      <c r="B814" t="s">
        <v>168</v>
      </c>
      <c r="C814" t="s">
        <v>145</v>
      </c>
      <c r="D814" t="s">
        <v>870</v>
      </c>
      <c r="E814" t="str">
        <f>AA814</f>
        <v>SATTERFIELD GARY</v>
      </c>
      <c r="F814" t="s">
        <v>52</v>
      </c>
      <c r="G814">
        <v>1</v>
      </c>
      <c r="H814" t="b">
        <f>IF(G814&gt;2,"3 or More")</f>
        <v>0</v>
      </c>
      <c r="I814">
        <v>2</v>
      </c>
      <c r="J814">
        <v>1</v>
      </c>
      <c r="K814" t="s">
        <v>731</v>
      </c>
      <c r="L814" s="17">
        <v>44387</v>
      </c>
      <c r="M814">
        <v>88</v>
      </c>
      <c r="N814">
        <v>89</v>
      </c>
      <c r="O814">
        <v>90</v>
      </c>
      <c r="P814" t="s">
        <v>40</v>
      </c>
      <c r="Q814">
        <v>20</v>
      </c>
      <c r="S814">
        <v>10</v>
      </c>
      <c r="T814">
        <v>25</v>
      </c>
      <c r="U814">
        <v>25</v>
      </c>
      <c r="V814">
        <v>24</v>
      </c>
      <c r="W814">
        <v>22</v>
      </c>
      <c r="X814">
        <v>21</v>
      </c>
      <c r="Y814" t="s">
        <v>230</v>
      </c>
      <c r="Z814" s="23">
        <v>247</v>
      </c>
      <c r="AA814" t="str">
        <f>D814&amp;" "&amp;C814</f>
        <v>SATTERFIELD GARY</v>
      </c>
    </row>
    <row r="815" spans="1:27" x14ac:dyDescent="0.25">
      <c r="A815">
        <v>4</v>
      </c>
      <c r="B815" t="s">
        <v>13</v>
      </c>
      <c r="C815" t="s">
        <v>137</v>
      </c>
      <c r="D815" t="s">
        <v>778</v>
      </c>
      <c r="E815" t="str">
        <f>AA815</f>
        <v>SCHACHER TODD</v>
      </c>
      <c r="F815" t="s">
        <v>49</v>
      </c>
      <c r="G815">
        <v>1</v>
      </c>
      <c r="H815" t="b">
        <f>IF(G815&gt;2,"3 or More")</f>
        <v>0</v>
      </c>
      <c r="I815">
        <v>2</v>
      </c>
      <c r="J815">
        <v>1</v>
      </c>
      <c r="K815" t="s">
        <v>731</v>
      </c>
      <c r="L815" s="17">
        <v>44387</v>
      </c>
      <c r="M815">
        <v>88</v>
      </c>
      <c r="N815">
        <v>89</v>
      </c>
      <c r="O815">
        <v>90</v>
      </c>
      <c r="P815" t="s">
        <v>40</v>
      </c>
      <c r="Q815">
        <v>6</v>
      </c>
      <c r="S815">
        <v>19</v>
      </c>
      <c r="T815">
        <v>5</v>
      </c>
      <c r="U815">
        <v>2</v>
      </c>
      <c r="V815">
        <v>9</v>
      </c>
      <c r="W815">
        <v>9</v>
      </c>
      <c r="X815">
        <v>10</v>
      </c>
      <c r="Y815" t="s">
        <v>230</v>
      </c>
      <c r="Z815" s="23">
        <v>506</v>
      </c>
      <c r="AA815" t="str">
        <f>D815&amp;" "&amp;C815</f>
        <v>SCHACHER TODD</v>
      </c>
    </row>
    <row r="816" spans="1:27" x14ac:dyDescent="0.25">
      <c r="A816">
        <v>4</v>
      </c>
      <c r="B816" t="s">
        <v>10</v>
      </c>
      <c r="C816" t="s">
        <v>224</v>
      </c>
      <c r="D816" t="s">
        <v>225</v>
      </c>
      <c r="E816" t="str">
        <f>AA816</f>
        <v>SCHAUWECKER RICH</v>
      </c>
      <c r="F816" t="s">
        <v>45</v>
      </c>
      <c r="G816">
        <v>1</v>
      </c>
      <c r="H816" t="b">
        <f>IF(G816&gt;2,"3 or More")</f>
        <v>0</v>
      </c>
      <c r="I816">
        <v>3</v>
      </c>
      <c r="J816">
        <v>1</v>
      </c>
      <c r="K816" t="s">
        <v>4</v>
      </c>
      <c r="L816" t="s">
        <v>39</v>
      </c>
      <c r="M816">
        <v>88</v>
      </c>
      <c r="N816">
        <v>89</v>
      </c>
      <c r="O816">
        <v>90</v>
      </c>
      <c r="P816" t="s">
        <v>40</v>
      </c>
      <c r="Q816">
        <v>12</v>
      </c>
      <c r="S816">
        <v>10</v>
      </c>
      <c r="T816">
        <v>9</v>
      </c>
      <c r="U816">
        <v>9</v>
      </c>
      <c r="V816">
        <v>8</v>
      </c>
      <c r="W816">
        <v>32</v>
      </c>
      <c r="X816">
        <v>32</v>
      </c>
      <c r="Y816" t="s">
        <v>56</v>
      </c>
      <c r="Z816" s="28">
        <v>17</v>
      </c>
      <c r="AA816" t="str">
        <f>D816&amp;" "&amp;C816</f>
        <v>SCHAUWECKER RICH</v>
      </c>
    </row>
    <row r="817" spans="1:27" x14ac:dyDescent="0.25">
      <c r="A817">
        <v>5</v>
      </c>
      <c r="B817" t="s">
        <v>17</v>
      </c>
      <c r="C817" t="s">
        <v>525</v>
      </c>
      <c r="D817" t="s">
        <v>526</v>
      </c>
      <c r="E817" t="str">
        <f>AA817</f>
        <v>SCHMIDT RALF</v>
      </c>
      <c r="F817" t="s">
        <v>52</v>
      </c>
      <c r="G817">
        <v>1</v>
      </c>
      <c r="H817" t="b">
        <f>IF(G817&gt;2,"3 or More")</f>
        <v>0</v>
      </c>
      <c r="I817">
        <v>3</v>
      </c>
      <c r="J817">
        <v>1</v>
      </c>
      <c r="K817" t="s">
        <v>5</v>
      </c>
      <c r="L817" t="s">
        <v>394</v>
      </c>
      <c r="M817">
        <v>88</v>
      </c>
      <c r="N817">
        <v>89</v>
      </c>
      <c r="O817">
        <v>90</v>
      </c>
      <c r="P817" t="s">
        <v>40</v>
      </c>
      <c r="Q817">
        <v>2</v>
      </c>
      <c r="S817">
        <v>27</v>
      </c>
      <c r="T817">
        <v>3</v>
      </c>
      <c r="U817">
        <v>3</v>
      </c>
      <c r="V817">
        <v>3</v>
      </c>
      <c r="W817">
        <v>2</v>
      </c>
      <c r="X817">
        <v>2</v>
      </c>
      <c r="Y817" t="s">
        <v>348</v>
      </c>
      <c r="Z817" s="28">
        <v>73</v>
      </c>
      <c r="AA817" t="str">
        <f>D817&amp;" "&amp;C817</f>
        <v>SCHMIDT RALF</v>
      </c>
    </row>
    <row r="818" spans="1:27" x14ac:dyDescent="0.25">
      <c r="A818">
        <v>4</v>
      </c>
      <c r="B818" t="s">
        <v>10</v>
      </c>
      <c r="C818" t="s">
        <v>216</v>
      </c>
      <c r="D818" t="s">
        <v>217</v>
      </c>
      <c r="E818" t="str">
        <f>AA818</f>
        <v>SCHMUCK JON</v>
      </c>
      <c r="F818" t="s">
        <v>38</v>
      </c>
      <c r="G818">
        <v>6</v>
      </c>
      <c r="H818" t="str">
        <f>IF(G818&gt;2,"3 or More")</f>
        <v>3 or More</v>
      </c>
      <c r="I818">
        <v>3</v>
      </c>
      <c r="J818" t="s">
        <v>994</v>
      </c>
      <c r="K818" t="s">
        <v>4</v>
      </c>
      <c r="L818" t="s">
        <v>39</v>
      </c>
      <c r="M818">
        <v>88</v>
      </c>
      <c r="N818">
        <v>89</v>
      </c>
      <c r="O818">
        <v>90</v>
      </c>
      <c r="P818" t="s">
        <v>40</v>
      </c>
      <c r="Q818">
        <v>8</v>
      </c>
      <c r="S818">
        <v>15</v>
      </c>
      <c r="T818">
        <v>15</v>
      </c>
      <c r="U818">
        <v>13</v>
      </c>
      <c r="V818">
        <v>11</v>
      </c>
      <c r="W818">
        <v>8</v>
      </c>
      <c r="X818">
        <v>8</v>
      </c>
      <c r="Y818" t="s">
        <v>41</v>
      </c>
      <c r="Z818" s="28">
        <v>924</v>
      </c>
      <c r="AA818" t="str">
        <f>D818&amp;" "&amp;C818</f>
        <v>SCHMUCK JON</v>
      </c>
    </row>
    <row r="819" spans="1:27" x14ac:dyDescent="0.25">
      <c r="A819">
        <v>2</v>
      </c>
      <c r="B819" t="s">
        <v>10</v>
      </c>
      <c r="C819" t="s">
        <v>216</v>
      </c>
      <c r="D819" t="s">
        <v>217</v>
      </c>
      <c r="E819" t="str">
        <f>AA819</f>
        <v>SCHMUCK JON</v>
      </c>
      <c r="F819" t="s">
        <v>38</v>
      </c>
      <c r="G819">
        <v>6</v>
      </c>
      <c r="H819" t="str">
        <f>IF(G819&gt;2,"3 or More")</f>
        <v>3 or More</v>
      </c>
      <c r="I819">
        <v>1</v>
      </c>
      <c r="J819" t="s">
        <v>994</v>
      </c>
      <c r="K819" t="s">
        <v>630</v>
      </c>
      <c r="L819" t="s">
        <v>631</v>
      </c>
      <c r="M819">
        <v>88</v>
      </c>
      <c r="N819">
        <v>89</v>
      </c>
      <c r="O819">
        <v>90</v>
      </c>
      <c r="P819" t="s">
        <v>40</v>
      </c>
      <c r="Q819">
        <v>5</v>
      </c>
      <c r="S819">
        <v>21</v>
      </c>
      <c r="T819">
        <v>7</v>
      </c>
      <c r="U819">
        <v>5</v>
      </c>
      <c r="V819">
        <v>6</v>
      </c>
      <c r="W819">
        <v>89</v>
      </c>
      <c r="X819">
        <v>89</v>
      </c>
      <c r="Y819" t="s">
        <v>41</v>
      </c>
      <c r="Z819" s="28">
        <v>924</v>
      </c>
      <c r="AA819" t="str">
        <f>D819&amp;" "&amp;C819</f>
        <v>SCHMUCK JON</v>
      </c>
    </row>
    <row r="820" spans="1:27" x14ac:dyDescent="0.25">
      <c r="A820">
        <v>6</v>
      </c>
      <c r="B820" t="s">
        <v>10</v>
      </c>
      <c r="C820" t="s">
        <v>216</v>
      </c>
      <c r="D820" t="s">
        <v>217</v>
      </c>
      <c r="E820" t="str">
        <f>AA820</f>
        <v>SCHMUCK JON</v>
      </c>
      <c r="F820" t="s">
        <v>38</v>
      </c>
      <c r="G820">
        <v>6</v>
      </c>
      <c r="H820" t="str">
        <f>IF(G820&gt;2,"3 or More")</f>
        <v>3 or More</v>
      </c>
      <c r="I820">
        <v>2</v>
      </c>
      <c r="J820" t="s">
        <v>994</v>
      </c>
      <c r="K820" t="s">
        <v>534</v>
      </c>
      <c r="L820" t="s">
        <v>535</v>
      </c>
      <c r="M820">
        <v>88</v>
      </c>
      <c r="N820">
        <v>89</v>
      </c>
      <c r="O820">
        <v>90</v>
      </c>
      <c r="P820" t="s">
        <v>40</v>
      </c>
      <c r="Q820">
        <v>10</v>
      </c>
      <c r="S820">
        <v>11</v>
      </c>
      <c r="T820">
        <v>8</v>
      </c>
      <c r="U820">
        <v>10</v>
      </c>
      <c r="V820">
        <v>10</v>
      </c>
      <c r="W820">
        <v>10</v>
      </c>
      <c r="X820">
        <v>10</v>
      </c>
      <c r="Y820" t="s">
        <v>41</v>
      </c>
      <c r="Z820" s="28">
        <v>924</v>
      </c>
      <c r="AA820" t="str">
        <f>D820&amp;" "&amp;C820</f>
        <v>SCHMUCK JON</v>
      </c>
    </row>
    <row r="821" spans="1:27" x14ac:dyDescent="0.25">
      <c r="A821">
        <v>5</v>
      </c>
      <c r="B821" t="s">
        <v>10</v>
      </c>
      <c r="C821" t="s">
        <v>216</v>
      </c>
      <c r="D821" t="s">
        <v>217</v>
      </c>
      <c r="E821" t="str">
        <f>AA821</f>
        <v>SCHMUCK JON</v>
      </c>
      <c r="F821" t="s">
        <v>38</v>
      </c>
      <c r="G821">
        <v>6</v>
      </c>
      <c r="H821" t="str">
        <f>IF(G821&gt;2,"3 or More")</f>
        <v>3 or More</v>
      </c>
      <c r="I821">
        <v>2</v>
      </c>
      <c r="J821" t="s">
        <v>994</v>
      </c>
      <c r="K821" t="s">
        <v>662</v>
      </c>
      <c r="L821" t="s">
        <v>663</v>
      </c>
      <c r="M821">
        <v>88</v>
      </c>
      <c r="N821">
        <v>89</v>
      </c>
      <c r="O821">
        <v>90</v>
      </c>
      <c r="P821" t="s">
        <v>40</v>
      </c>
      <c r="Q821">
        <v>8</v>
      </c>
      <c r="S821">
        <v>13</v>
      </c>
      <c r="T821">
        <v>11</v>
      </c>
      <c r="U821">
        <v>9</v>
      </c>
      <c r="V821">
        <v>9</v>
      </c>
      <c r="W821">
        <v>8</v>
      </c>
      <c r="X821">
        <v>9</v>
      </c>
      <c r="Y821" t="s">
        <v>41</v>
      </c>
      <c r="Z821" s="28">
        <v>924</v>
      </c>
      <c r="AA821" t="str">
        <f>D821&amp;" "&amp;C821</f>
        <v>SCHMUCK JON</v>
      </c>
    </row>
    <row r="822" spans="1:27" x14ac:dyDescent="0.25">
      <c r="A822">
        <v>4</v>
      </c>
      <c r="B822" t="s">
        <v>10</v>
      </c>
      <c r="C822" t="s">
        <v>216</v>
      </c>
      <c r="D822" t="s">
        <v>217</v>
      </c>
      <c r="E822" t="str">
        <f>AA822</f>
        <v>SCHMUCK JON</v>
      </c>
      <c r="F822" t="s">
        <v>38</v>
      </c>
      <c r="G822">
        <v>6</v>
      </c>
      <c r="H822" t="str">
        <f>IF(G822&gt;2,"3 or More")</f>
        <v>3 or More</v>
      </c>
      <c r="I822">
        <v>2</v>
      </c>
      <c r="J822" t="s">
        <v>994</v>
      </c>
      <c r="K822" t="s">
        <v>731</v>
      </c>
      <c r="L822" s="17">
        <v>44387</v>
      </c>
      <c r="M822">
        <v>88</v>
      </c>
      <c r="N822">
        <v>89</v>
      </c>
      <c r="O822">
        <v>90</v>
      </c>
      <c r="P822" t="s">
        <v>40</v>
      </c>
      <c r="Q822">
        <v>14</v>
      </c>
      <c r="S822">
        <v>10</v>
      </c>
      <c r="T822">
        <v>17</v>
      </c>
      <c r="U822">
        <v>16</v>
      </c>
      <c r="V822">
        <v>14</v>
      </c>
      <c r="W822">
        <v>15</v>
      </c>
      <c r="X822">
        <v>14</v>
      </c>
      <c r="Y822" t="s">
        <v>41</v>
      </c>
      <c r="Z822" s="23">
        <v>924</v>
      </c>
      <c r="AA822" t="str">
        <f>D822&amp;" "&amp;C822</f>
        <v>SCHMUCK JON</v>
      </c>
    </row>
    <row r="823" spans="1:27" ht="14.4" x14ac:dyDescent="0.3">
      <c r="A823" s="25">
        <v>4</v>
      </c>
      <c r="B823" s="25" t="s">
        <v>10</v>
      </c>
      <c r="C823" s="25" t="s">
        <v>216</v>
      </c>
      <c r="D823" s="25" t="s">
        <v>217</v>
      </c>
      <c r="E823" t="str">
        <f>AA823</f>
        <v>SCHMUCK JON</v>
      </c>
      <c r="F823" s="25" t="s">
        <v>38</v>
      </c>
      <c r="G823" s="24">
        <v>6</v>
      </c>
      <c r="H823" t="str">
        <f>IF(G823&gt;2,"3 or More")</f>
        <v>3 or More</v>
      </c>
      <c r="I823" s="24">
        <v>1</v>
      </c>
      <c r="J823" t="s">
        <v>994</v>
      </c>
      <c r="K823" s="25" t="s">
        <v>878</v>
      </c>
      <c r="L823" s="37" t="s">
        <v>879</v>
      </c>
      <c r="M823" s="25">
        <v>88</v>
      </c>
      <c r="N823" s="25">
        <v>89</v>
      </c>
      <c r="O823" s="25">
        <v>90</v>
      </c>
      <c r="P823" s="25" t="s">
        <v>40</v>
      </c>
      <c r="Q823" s="25">
        <v>12</v>
      </c>
      <c r="R823" s="25">
        <v>10</v>
      </c>
      <c r="S823" s="25"/>
      <c r="T823" s="25">
        <v>12</v>
      </c>
      <c r="U823" s="25">
        <v>13</v>
      </c>
      <c r="V823" s="25">
        <v>13</v>
      </c>
      <c r="W823" s="25">
        <v>8</v>
      </c>
      <c r="X823" s="25">
        <v>13</v>
      </c>
      <c r="Y823" s="25" t="s">
        <v>41</v>
      </c>
      <c r="Z823" s="29">
        <v>924</v>
      </c>
      <c r="AA823" t="str">
        <f>D823&amp;" "&amp;C823</f>
        <v>SCHMUCK JON</v>
      </c>
    </row>
    <row r="824" spans="1:27" ht="14.4" x14ac:dyDescent="0.3">
      <c r="A824" s="25">
        <v>7</v>
      </c>
      <c r="B824" s="25" t="s">
        <v>9</v>
      </c>
      <c r="C824" s="25" t="s">
        <v>192</v>
      </c>
      <c r="D824" s="25" t="s">
        <v>934</v>
      </c>
      <c r="E824" t="str">
        <f>AA824</f>
        <v>SCHOEPPACH CHRIS</v>
      </c>
      <c r="F824" s="25" t="s">
        <v>101</v>
      </c>
      <c r="G824" s="24">
        <v>1</v>
      </c>
      <c r="H824" t="b">
        <f>IF(G824&gt;2,"3 or More")</f>
        <v>0</v>
      </c>
      <c r="I824" s="24">
        <v>1</v>
      </c>
      <c r="J824" s="24">
        <v>1</v>
      </c>
      <c r="K824" s="25" t="s">
        <v>878</v>
      </c>
      <c r="L824" s="25" t="s">
        <v>879</v>
      </c>
      <c r="M824" s="25">
        <v>88</v>
      </c>
      <c r="N824" s="25">
        <v>89</v>
      </c>
      <c r="O824" s="25">
        <v>90</v>
      </c>
      <c r="P824" s="25" t="s">
        <v>40</v>
      </c>
      <c r="Q824" s="25">
        <v>8</v>
      </c>
      <c r="R824" s="25"/>
      <c r="S824" s="25">
        <v>15</v>
      </c>
      <c r="T824" s="25">
        <v>8</v>
      </c>
      <c r="U824" s="25">
        <v>7</v>
      </c>
      <c r="V824" s="25">
        <v>88</v>
      </c>
      <c r="W824" s="25">
        <v>89</v>
      </c>
      <c r="X824" s="25">
        <v>89</v>
      </c>
      <c r="Y824" s="25" t="s">
        <v>59</v>
      </c>
      <c r="Z824" s="29">
        <v>413</v>
      </c>
      <c r="AA824" t="str">
        <f>D824&amp;" "&amp;C824</f>
        <v>SCHOEPPACH CHRIS</v>
      </c>
    </row>
    <row r="825" spans="1:27" ht="14.4" x14ac:dyDescent="0.3">
      <c r="A825" s="25">
        <v>3</v>
      </c>
      <c r="B825" s="25" t="s">
        <v>122</v>
      </c>
      <c r="C825" s="25" t="s">
        <v>218</v>
      </c>
      <c r="D825" s="25" t="s">
        <v>905</v>
      </c>
      <c r="E825" t="str">
        <f>AA825</f>
        <v>SCHOW DON</v>
      </c>
      <c r="F825" s="25" t="s">
        <v>101</v>
      </c>
      <c r="G825" s="24">
        <v>1</v>
      </c>
      <c r="H825" t="b">
        <f>IF(G825&gt;2,"3 or More")</f>
        <v>0</v>
      </c>
      <c r="I825" s="24">
        <v>1</v>
      </c>
      <c r="J825" s="24">
        <v>1</v>
      </c>
      <c r="K825" s="25" t="s">
        <v>878</v>
      </c>
      <c r="L825" s="25" t="s">
        <v>879</v>
      </c>
      <c r="M825" s="25">
        <v>88</v>
      </c>
      <c r="N825" s="25">
        <v>89</v>
      </c>
      <c r="O825" s="25">
        <v>90</v>
      </c>
      <c r="P825" s="25" t="s">
        <v>40</v>
      </c>
      <c r="Q825" s="25">
        <v>5</v>
      </c>
      <c r="R825" s="25"/>
      <c r="S825" s="25">
        <v>21</v>
      </c>
      <c r="T825" s="25">
        <v>2</v>
      </c>
      <c r="U825" s="25">
        <v>5</v>
      </c>
      <c r="V825" s="25">
        <v>0</v>
      </c>
      <c r="W825" s="25">
        <v>89</v>
      </c>
      <c r="X825" s="25">
        <v>89</v>
      </c>
      <c r="Y825" s="25" t="s">
        <v>53</v>
      </c>
      <c r="Z825" s="29">
        <v>9</v>
      </c>
      <c r="AA825" t="str">
        <f>D825&amp;" "&amp;C825</f>
        <v>SCHOW DON</v>
      </c>
    </row>
    <row r="826" spans="1:27" x14ac:dyDescent="0.25">
      <c r="A826">
        <v>7</v>
      </c>
      <c r="B826" t="s">
        <v>163</v>
      </c>
      <c r="C826" t="s">
        <v>851</v>
      </c>
      <c r="D826" t="s">
        <v>852</v>
      </c>
      <c r="E826" t="str">
        <f>AA826</f>
        <v>SEABERG CARSON</v>
      </c>
      <c r="F826" t="s">
        <v>38</v>
      </c>
      <c r="G826">
        <v>2</v>
      </c>
      <c r="H826" t="b">
        <f>IF(G826&gt;2,"3 or More")</f>
        <v>0</v>
      </c>
      <c r="I826">
        <v>2</v>
      </c>
      <c r="J826" t="s">
        <v>994</v>
      </c>
      <c r="K826" t="s">
        <v>731</v>
      </c>
      <c r="L826" s="17">
        <v>44387</v>
      </c>
      <c r="M826">
        <v>88</v>
      </c>
      <c r="N826">
        <v>89</v>
      </c>
      <c r="O826">
        <v>90</v>
      </c>
      <c r="P826" t="s">
        <v>40</v>
      </c>
      <c r="Q826">
        <v>25</v>
      </c>
      <c r="S826">
        <v>10</v>
      </c>
      <c r="T826">
        <v>27</v>
      </c>
      <c r="U826">
        <v>27</v>
      </c>
      <c r="V826">
        <v>25</v>
      </c>
      <c r="W826">
        <v>27</v>
      </c>
      <c r="X826">
        <v>24</v>
      </c>
      <c r="Y826" t="s">
        <v>41</v>
      </c>
      <c r="Z826" s="23">
        <v>411</v>
      </c>
      <c r="AA826" t="str">
        <f>D826&amp;" "&amp;C826</f>
        <v>SEABERG CARSON</v>
      </c>
    </row>
    <row r="827" spans="1:27" ht="14.4" x14ac:dyDescent="0.3">
      <c r="A827" s="25">
        <v>5</v>
      </c>
      <c r="B827" s="25" t="s">
        <v>163</v>
      </c>
      <c r="C827" s="25" t="s">
        <v>851</v>
      </c>
      <c r="D827" s="25" t="s">
        <v>852</v>
      </c>
      <c r="E827" t="str">
        <f>AA827</f>
        <v>SEABERG CARSON</v>
      </c>
      <c r="F827" s="25" t="s">
        <v>38</v>
      </c>
      <c r="G827" s="24">
        <v>2</v>
      </c>
      <c r="H827" t="b">
        <f>IF(G827&gt;2,"3 or More")</f>
        <v>0</v>
      </c>
      <c r="I827" s="24">
        <v>1</v>
      </c>
      <c r="J827" t="s">
        <v>994</v>
      </c>
      <c r="K827" s="25" t="s">
        <v>878</v>
      </c>
      <c r="L827" s="25" t="s">
        <v>879</v>
      </c>
      <c r="M827" s="25">
        <v>88</v>
      </c>
      <c r="N827" s="25">
        <v>89</v>
      </c>
      <c r="O827" s="25">
        <v>90</v>
      </c>
      <c r="P827" s="25" t="s">
        <v>40</v>
      </c>
      <c r="Q827" s="25">
        <v>13</v>
      </c>
      <c r="R827" s="25"/>
      <c r="S827" s="25">
        <v>10</v>
      </c>
      <c r="T827" s="25">
        <v>13</v>
      </c>
      <c r="U827" s="25">
        <v>12</v>
      </c>
      <c r="V827" s="25">
        <v>10</v>
      </c>
      <c r="W827" s="25">
        <v>12</v>
      </c>
      <c r="X827" s="25">
        <v>89</v>
      </c>
      <c r="Y827" s="25" t="s">
        <v>41</v>
      </c>
      <c r="Z827" s="29">
        <v>411</v>
      </c>
      <c r="AA827" t="str">
        <f>D827&amp;" "&amp;C827</f>
        <v>SEABERG CARSON</v>
      </c>
    </row>
    <row r="828" spans="1:27" x14ac:dyDescent="0.25">
      <c r="A828">
        <v>5</v>
      </c>
      <c r="B828" t="s">
        <v>14</v>
      </c>
      <c r="C828" t="s">
        <v>170</v>
      </c>
      <c r="D828" t="s">
        <v>241</v>
      </c>
      <c r="E828" t="str">
        <f>AA828</f>
        <v>SEBASTIANI DARREN</v>
      </c>
      <c r="F828" t="s">
        <v>45</v>
      </c>
      <c r="G828">
        <v>1</v>
      </c>
      <c r="H828" t="b">
        <f>IF(G828&gt;2,"3 or More")</f>
        <v>0</v>
      </c>
      <c r="I828">
        <v>3</v>
      </c>
      <c r="J828">
        <v>1</v>
      </c>
      <c r="K828" t="s">
        <v>4</v>
      </c>
      <c r="L828" t="s">
        <v>39</v>
      </c>
      <c r="M828">
        <v>88</v>
      </c>
      <c r="N828">
        <v>89</v>
      </c>
      <c r="O828">
        <v>90</v>
      </c>
      <c r="P828" t="s">
        <v>40</v>
      </c>
      <c r="Q828">
        <v>4</v>
      </c>
      <c r="S828">
        <v>23</v>
      </c>
      <c r="T828">
        <v>3</v>
      </c>
      <c r="U828">
        <v>5</v>
      </c>
      <c r="V828">
        <v>7</v>
      </c>
      <c r="W828">
        <v>1</v>
      </c>
      <c r="X828">
        <v>4</v>
      </c>
      <c r="Y828" t="s">
        <v>56</v>
      </c>
      <c r="Z828" s="28">
        <v>526</v>
      </c>
      <c r="AA828" t="str">
        <f>D828&amp;" "&amp;C828</f>
        <v>SEBASTIANI DARREN</v>
      </c>
    </row>
    <row r="829" spans="1:27" ht="14.4" x14ac:dyDescent="0.3">
      <c r="A829">
        <v>3</v>
      </c>
      <c r="B829" t="s">
        <v>15</v>
      </c>
      <c r="C829" t="s">
        <v>136</v>
      </c>
      <c r="D829" t="s">
        <v>553</v>
      </c>
      <c r="E829" t="str">
        <f>AA829</f>
        <v>SETO DOUG</v>
      </c>
      <c r="F829" t="s">
        <v>38</v>
      </c>
      <c r="G829" s="32">
        <v>4</v>
      </c>
      <c r="H829" t="str">
        <f>IF(G829&gt;2,"3 or More")</f>
        <v>3 or More</v>
      </c>
      <c r="I829" s="32">
        <v>1</v>
      </c>
      <c r="J829" t="s">
        <v>994</v>
      </c>
      <c r="K829" t="s">
        <v>630</v>
      </c>
      <c r="L829" t="s">
        <v>631</v>
      </c>
      <c r="M829">
        <v>88</v>
      </c>
      <c r="N829">
        <v>89</v>
      </c>
      <c r="O829">
        <v>90</v>
      </c>
      <c r="P829" t="s">
        <v>40</v>
      </c>
      <c r="Q829">
        <v>2</v>
      </c>
      <c r="S829">
        <v>27</v>
      </c>
      <c r="T829">
        <v>2</v>
      </c>
      <c r="U829">
        <v>2</v>
      </c>
      <c r="V829">
        <v>3</v>
      </c>
      <c r="W829">
        <v>89</v>
      </c>
      <c r="X829">
        <v>89</v>
      </c>
      <c r="Y829" t="s">
        <v>41</v>
      </c>
      <c r="Z829" s="28">
        <v>57</v>
      </c>
      <c r="AA829" t="str">
        <f>D829&amp;" "&amp;C829</f>
        <v>SETO DOUG</v>
      </c>
    </row>
    <row r="830" spans="1:27" x14ac:dyDescent="0.25">
      <c r="A830">
        <v>3</v>
      </c>
      <c r="B830" t="s">
        <v>15</v>
      </c>
      <c r="C830" t="s">
        <v>136</v>
      </c>
      <c r="D830" t="s">
        <v>553</v>
      </c>
      <c r="E830" t="str">
        <f>AA830</f>
        <v>SETO DOUG</v>
      </c>
      <c r="F830" t="s">
        <v>38</v>
      </c>
      <c r="G830">
        <v>4</v>
      </c>
      <c r="H830" t="str">
        <f>IF(G830&gt;2,"3 or More")</f>
        <v>3 or More</v>
      </c>
      <c r="I830">
        <v>2</v>
      </c>
      <c r="J830" t="s">
        <v>994</v>
      </c>
      <c r="K830" t="s">
        <v>534</v>
      </c>
      <c r="L830" t="s">
        <v>535</v>
      </c>
      <c r="M830">
        <v>88</v>
      </c>
      <c r="N830">
        <v>89</v>
      </c>
      <c r="O830">
        <v>90</v>
      </c>
      <c r="P830" t="s">
        <v>40</v>
      </c>
      <c r="Q830">
        <v>4</v>
      </c>
      <c r="S830">
        <v>23</v>
      </c>
      <c r="T830">
        <v>2</v>
      </c>
      <c r="U830">
        <v>2</v>
      </c>
      <c r="V830">
        <v>14</v>
      </c>
      <c r="W830">
        <v>1</v>
      </c>
      <c r="X830">
        <v>1</v>
      </c>
      <c r="Y830" t="s">
        <v>41</v>
      </c>
      <c r="Z830" s="28">
        <v>57</v>
      </c>
      <c r="AA830" t="str">
        <f>D830&amp;" "&amp;C830</f>
        <v>SETO DOUG</v>
      </c>
    </row>
    <row r="831" spans="1:27" x14ac:dyDescent="0.25">
      <c r="A831">
        <v>3</v>
      </c>
      <c r="B831" t="s">
        <v>15</v>
      </c>
      <c r="C831" t="s">
        <v>136</v>
      </c>
      <c r="D831" t="s">
        <v>553</v>
      </c>
      <c r="E831" t="str">
        <f>AA831</f>
        <v>SETO DOUG</v>
      </c>
      <c r="F831" t="s">
        <v>38</v>
      </c>
      <c r="G831">
        <v>4</v>
      </c>
      <c r="H831" t="str">
        <f>IF(G831&gt;2,"3 or More")</f>
        <v>3 or More</v>
      </c>
      <c r="I831">
        <v>2</v>
      </c>
      <c r="J831" t="s">
        <v>994</v>
      </c>
      <c r="K831" t="s">
        <v>731</v>
      </c>
      <c r="L831" s="17">
        <v>44387</v>
      </c>
      <c r="M831">
        <v>88</v>
      </c>
      <c r="N831">
        <v>89</v>
      </c>
      <c r="O831">
        <v>90</v>
      </c>
      <c r="P831" t="s">
        <v>40</v>
      </c>
      <c r="Q831">
        <v>7</v>
      </c>
      <c r="S831">
        <v>17</v>
      </c>
      <c r="T831">
        <v>5</v>
      </c>
      <c r="U831">
        <v>13</v>
      </c>
      <c r="V831">
        <v>7</v>
      </c>
      <c r="W831">
        <v>7</v>
      </c>
      <c r="X831">
        <v>10</v>
      </c>
      <c r="Y831" t="s">
        <v>41</v>
      </c>
      <c r="Z831" s="23">
        <v>57</v>
      </c>
      <c r="AA831" t="str">
        <f>D831&amp;" "&amp;C831</f>
        <v>SETO DOUG</v>
      </c>
    </row>
    <row r="832" spans="1:27" ht="14.4" x14ac:dyDescent="0.3">
      <c r="A832" s="25">
        <v>2</v>
      </c>
      <c r="B832" s="25" t="s">
        <v>15</v>
      </c>
      <c r="C832" s="25" t="s">
        <v>136</v>
      </c>
      <c r="D832" s="25" t="s">
        <v>553</v>
      </c>
      <c r="E832" t="str">
        <f>AA832</f>
        <v>SETO DOUG</v>
      </c>
      <c r="F832" s="25" t="s">
        <v>38</v>
      </c>
      <c r="G832" s="24">
        <v>4</v>
      </c>
      <c r="H832" t="str">
        <f>IF(G832&gt;2,"3 or More")</f>
        <v>3 or More</v>
      </c>
      <c r="I832" s="24">
        <v>1</v>
      </c>
      <c r="J832" t="s">
        <v>994</v>
      </c>
      <c r="K832" s="25" t="s">
        <v>878</v>
      </c>
      <c r="L832" s="25" t="s">
        <v>879</v>
      </c>
      <c r="M832" s="25">
        <v>88</v>
      </c>
      <c r="N832" s="25">
        <v>89</v>
      </c>
      <c r="O832" s="25">
        <v>90</v>
      </c>
      <c r="P832" s="25" t="s">
        <v>40</v>
      </c>
      <c r="Q832" s="25">
        <v>6</v>
      </c>
      <c r="R832" s="25"/>
      <c r="S832" s="25">
        <v>19</v>
      </c>
      <c r="T832" s="25">
        <v>21</v>
      </c>
      <c r="U832" s="25">
        <v>5</v>
      </c>
      <c r="V832" s="25">
        <v>8</v>
      </c>
      <c r="W832" s="25">
        <v>3</v>
      </c>
      <c r="X832" s="25">
        <v>4</v>
      </c>
      <c r="Y832" s="25" t="s">
        <v>41</v>
      </c>
      <c r="Z832" s="29">
        <v>57</v>
      </c>
      <c r="AA832" t="str">
        <f>D832&amp;" "&amp;C832</f>
        <v>SETO DOUG</v>
      </c>
    </row>
    <row r="833" spans="1:27" x14ac:dyDescent="0.25">
      <c r="A833">
        <v>1</v>
      </c>
      <c r="B833" t="s">
        <v>19</v>
      </c>
      <c r="C833" t="s">
        <v>113</v>
      </c>
      <c r="D833" t="s">
        <v>114</v>
      </c>
      <c r="E833" t="str">
        <f>AA833</f>
        <v>SHARP BRIAN</v>
      </c>
      <c r="F833" t="s">
        <v>45</v>
      </c>
      <c r="G833">
        <v>1</v>
      </c>
      <c r="H833" t="b">
        <f>IF(G833&gt;2,"3 or More")</f>
        <v>0</v>
      </c>
      <c r="I833">
        <v>3</v>
      </c>
      <c r="J833">
        <v>1</v>
      </c>
      <c r="K833" t="s">
        <v>4</v>
      </c>
      <c r="L833" t="s">
        <v>39</v>
      </c>
      <c r="M833">
        <v>88</v>
      </c>
      <c r="N833">
        <v>89</v>
      </c>
      <c r="O833">
        <v>90</v>
      </c>
      <c r="P833" t="s">
        <v>40</v>
      </c>
      <c r="Q833">
        <v>3</v>
      </c>
      <c r="S833">
        <v>25</v>
      </c>
      <c r="T833">
        <v>4</v>
      </c>
      <c r="U833">
        <v>3</v>
      </c>
      <c r="V833">
        <v>3</v>
      </c>
      <c r="W833">
        <v>2</v>
      </c>
      <c r="X833">
        <v>3</v>
      </c>
      <c r="Y833" t="s">
        <v>56</v>
      </c>
      <c r="Z833" s="28">
        <v>54</v>
      </c>
      <c r="AA833" t="str">
        <f>D833&amp;" "&amp;C833</f>
        <v>SHARP BRIAN</v>
      </c>
    </row>
    <row r="834" spans="1:27" x14ac:dyDescent="0.25">
      <c r="A834">
        <v>7</v>
      </c>
      <c r="B834" t="s">
        <v>168</v>
      </c>
      <c r="C834" t="s">
        <v>96</v>
      </c>
      <c r="D834" t="s">
        <v>627</v>
      </c>
      <c r="E834" t="str">
        <f>AA834</f>
        <v>SHEAHAN STEVE</v>
      </c>
      <c r="F834" t="s">
        <v>49</v>
      </c>
      <c r="G834">
        <v>1</v>
      </c>
      <c r="H834" t="b">
        <f>IF(G834&gt;2,"3 or More")</f>
        <v>0</v>
      </c>
      <c r="I834">
        <v>2</v>
      </c>
      <c r="J834">
        <v>1</v>
      </c>
      <c r="K834" t="s">
        <v>534</v>
      </c>
      <c r="L834" t="s">
        <v>535</v>
      </c>
      <c r="M834">
        <v>88</v>
      </c>
      <c r="N834">
        <v>89</v>
      </c>
      <c r="O834">
        <v>90</v>
      </c>
      <c r="P834" t="s">
        <v>40</v>
      </c>
      <c r="Q834">
        <v>10</v>
      </c>
      <c r="S834">
        <v>11</v>
      </c>
      <c r="T834">
        <v>11</v>
      </c>
      <c r="U834">
        <v>8</v>
      </c>
      <c r="V834">
        <v>10</v>
      </c>
      <c r="W834">
        <v>9</v>
      </c>
      <c r="X834">
        <v>89</v>
      </c>
      <c r="Y834" t="s">
        <v>53</v>
      </c>
      <c r="Z834" s="28">
        <v>42</v>
      </c>
      <c r="AA834" t="str">
        <f>D834&amp;" "&amp;C834</f>
        <v>SHEAHAN STEVE</v>
      </c>
    </row>
    <row r="835" spans="1:27" x14ac:dyDescent="0.25">
      <c r="A835">
        <v>4</v>
      </c>
      <c r="B835" t="s">
        <v>10</v>
      </c>
      <c r="C835" t="s">
        <v>216</v>
      </c>
      <c r="D835" t="s">
        <v>797</v>
      </c>
      <c r="E835" t="str">
        <f>AA835</f>
        <v>SHERRIFFS JON</v>
      </c>
      <c r="F835" t="s">
        <v>49</v>
      </c>
      <c r="G835">
        <v>1</v>
      </c>
      <c r="H835" t="b">
        <f>IF(G835&gt;2,"3 or More")</f>
        <v>0</v>
      </c>
      <c r="I835">
        <v>2</v>
      </c>
      <c r="J835">
        <v>1</v>
      </c>
      <c r="K835" t="s">
        <v>731</v>
      </c>
      <c r="L835" s="17">
        <v>44387</v>
      </c>
      <c r="M835">
        <v>88</v>
      </c>
      <c r="N835">
        <v>89</v>
      </c>
      <c r="O835">
        <v>90</v>
      </c>
      <c r="P835" t="s">
        <v>40</v>
      </c>
      <c r="Q835">
        <v>18</v>
      </c>
      <c r="S835">
        <v>10</v>
      </c>
      <c r="T835">
        <v>7</v>
      </c>
      <c r="U835">
        <v>10</v>
      </c>
      <c r="V835">
        <v>19</v>
      </c>
      <c r="W835">
        <v>89</v>
      </c>
      <c r="X835">
        <v>14</v>
      </c>
      <c r="Y835" t="s">
        <v>59</v>
      </c>
      <c r="Z835" s="23" t="s">
        <v>798</v>
      </c>
      <c r="AA835" t="str">
        <f>D835&amp;" "&amp;C835</f>
        <v>SHERRIFFS JON</v>
      </c>
    </row>
    <row r="836" spans="1:27" ht="14.4" x14ac:dyDescent="0.3">
      <c r="A836" s="25">
        <v>1</v>
      </c>
      <c r="B836" s="25" t="s">
        <v>11</v>
      </c>
      <c r="C836" s="25" t="s">
        <v>112</v>
      </c>
      <c r="D836" s="25" t="s">
        <v>896</v>
      </c>
      <c r="E836" t="str">
        <f>AA836</f>
        <v>SIASEL JEFF</v>
      </c>
      <c r="F836" s="25" t="s">
        <v>101</v>
      </c>
      <c r="G836" s="24">
        <v>1</v>
      </c>
      <c r="H836" t="b">
        <f>IF(G836&gt;2,"3 or More")</f>
        <v>0</v>
      </c>
      <c r="I836" s="24">
        <v>1</v>
      </c>
      <c r="J836" s="24">
        <v>1</v>
      </c>
      <c r="K836" s="25" t="s">
        <v>878</v>
      </c>
      <c r="L836" s="25" t="s">
        <v>879</v>
      </c>
      <c r="M836" s="25">
        <v>88</v>
      </c>
      <c r="N836" s="25">
        <v>89</v>
      </c>
      <c r="O836" s="25">
        <v>90</v>
      </c>
      <c r="P836" s="25" t="s">
        <v>40</v>
      </c>
      <c r="Q836" s="25">
        <v>3</v>
      </c>
      <c r="R836" s="25"/>
      <c r="S836" s="25">
        <v>25</v>
      </c>
      <c r="T836" s="25">
        <v>3</v>
      </c>
      <c r="U836" s="25">
        <v>6</v>
      </c>
      <c r="V836" s="25">
        <v>6</v>
      </c>
      <c r="W836" s="25">
        <v>3</v>
      </c>
      <c r="X836" s="25">
        <v>3</v>
      </c>
      <c r="Y836" s="25" t="s">
        <v>53</v>
      </c>
      <c r="Z836" s="29">
        <v>5</v>
      </c>
      <c r="AA836" t="str">
        <f>D836&amp;" "&amp;C836</f>
        <v>SIASEL JEFF</v>
      </c>
    </row>
    <row r="837" spans="1:27" x14ac:dyDescent="0.25">
      <c r="A837">
        <v>5</v>
      </c>
      <c r="B837" t="s">
        <v>14</v>
      </c>
      <c r="C837" t="s">
        <v>71</v>
      </c>
      <c r="D837" t="s">
        <v>579</v>
      </c>
      <c r="E837" t="str">
        <f>AA837</f>
        <v>SICKLER BOB</v>
      </c>
      <c r="F837" t="s">
        <v>38</v>
      </c>
      <c r="G837">
        <v>2</v>
      </c>
      <c r="H837" t="b">
        <f>IF(G837&gt;2,"3 or More")</f>
        <v>0</v>
      </c>
      <c r="I837">
        <v>2</v>
      </c>
      <c r="J837">
        <v>1</v>
      </c>
      <c r="K837" t="s">
        <v>534</v>
      </c>
      <c r="L837" t="s">
        <v>535</v>
      </c>
      <c r="M837">
        <v>88</v>
      </c>
      <c r="N837">
        <v>89</v>
      </c>
      <c r="O837">
        <v>90</v>
      </c>
      <c r="P837" t="s">
        <v>40</v>
      </c>
      <c r="Q837">
        <v>3</v>
      </c>
      <c r="S837">
        <v>25</v>
      </c>
      <c r="T837">
        <v>6</v>
      </c>
      <c r="U837">
        <v>7</v>
      </c>
      <c r="V837">
        <v>4</v>
      </c>
      <c r="W837">
        <v>5</v>
      </c>
      <c r="X837">
        <v>2</v>
      </c>
      <c r="Y837" t="s">
        <v>59</v>
      </c>
      <c r="Z837" s="28">
        <v>40</v>
      </c>
      <c r="AA837" t="str">
        <f>D837&amp;" "&amp;C837</f>
        <v>SICKLER BOB</v>
      </c>
    </row>
    <row r="838" spans="1:27" x14ac:dyDescent="0.25">
      <c r="A838">
        <v>6</v>
      </c>
      <c r="B838" t="s">
        <v>14</v>
      </c>
      <c r="C838" t="s">
        <v>71</v>
      </c>
      <c r="D838" t="s">
        <v>579</v>
      </c>
      <c r="E838" t="str">
        <f>AA838</f>
        <v>SICKLER BOB</v>
      </c>
      <c r="F838" t="s">
        <v>38</v>
      </c>
      <c r="G838">
        <v>2</v>
      </c>
      <c r="H838" t="b">
        <f>IF(G838&gt;2,"3 or More")</f>
        <v>0</v>
      </c>
      <c r="I838">
        <v>2</v>
      </c>
      <c r="J838">
        <v>1</v>
      </c>
      <c r="K838" t="s">
        <v>731</v>
      </c>
      <c r="L838" s="17">
        <v>44387</v>
      </c>
      <c r="M838">
        <v>88</v>
      </c>
      <c r="N838">
        <v>89</v>
      </c>
      <c r="O838">
        <v>90</v>
      </c>
      <c r="P838" t="s">
        <v>40</v>
      </c>
      <c r="Q838">
        <v>26</v>
      </c>
      <c r="S838">
        <v>10</v>
      </c>
      <c r="T838">
        <v>4</v>
      </c>
      <c r="U838">
        <v>13</v>
      </c>
      <c r="V838">
        <v>12</v>
      </c>
      <c r="W838">
        <v>89</v>
      </c>
      <c r="X838">
        <v>89</v>
      </c>
      <c r="Y838" t="s">
        <v>59</v>
      </c>
      <c r="Z838" s="23">
        <v>40</v>
      </c>
      <c r="AA838" t="str">
        <f>D838&amp;" "&amp;C838</f>
        <v>SICKLER BOB</v>
      </c>
    </row>
    <row r="839" spans="1:27" x14ac:dyDescent="0.25">
      <c r="A839">
        <v>6</v>
      </c>
      <c r="B839" t="s">
        <v>17</v>
      </c>
      <c r="C839" t="s">
        <v>112</v>
      </c>
      <c r="D839" t="s">
        <v>382</v>
      </c>
      <c r="E839" t="str">
        <f>AA839</f>
        <v>SIMAS JEFF</v>
      </c>
      <c r="F839" t="s">
        <v>178</v>
      </c>
      <c r="G839">
        <v>1</v>
      </c>
      <c r="H839" t="b">
        <f>IF(G839&gt;2,"3 or More")</f>
        <v>0</v>
      </c>
      <c r="I839">
        <v>2</v>
      </c>
      <c r="J839">
        <v>1</v>
      </c>
      <c r="K839" t="s">
        <v>8</v>
      </c>
      <c r="L839" t="s">
        <v>270</v>
      </c>
      <c r="M839">
        <v>88</v>
      </c>
      <c r="N839">
        <v>89</v>
      </c>
      <c r="O839">
        <v>90</v>
      </c>
      <c r="P839" t="s">
        <v>40</v>
      </c>
      <c r="Q839">
        <v>1</v>
      </c>
      <c r="S839">
        <v>30</v>
      </c>
      <c r="T839">
        <v>1</v>
      </c>
      <c r="U839">
        <v>1</v>
      </c>
      <c r="V839">
        <v>1</v>
      </c>
      <c r="W839">
        <v>1</v>
      </c>
      <c r="X839">
        <v>1</v>
      </c>
      <c r="Y839" t="s">
        <v>53</v>
      </c>
      <c r="Z839" s="23" t="s">
        <v>383</v>
      </c>
      <c r="AA839" t="str">
        <f>D839&amp;" "&amp;C839</f>
        <v>SIMAS JEFF</v>
      </c>
    </row>
    <row r="840" spans="1:27" x14ac:dyDescent="0.25">
      <c r="A840">
        <v>2</v>
      </c>
      <c r="B840" t="s">
        <v>158</v>
      </c>
      <c r="C840" t="s">
        <v>159</v>
      </c>
      <c r="D840" t="s">
        <v>160</v>
      </c>
      <c r="E840" t="str">
        <f>AA840</f>
        <v>SIMON BARRY</v>
      </c>
      <c r="F840" t="s">
        <v>52</v>
      </c>
      <c r="G840">
        <v>1</v>
      </c>
      <c r="H840" t="b">
        <f>IF(G840&gt;2,"3 or More")</f>
        <v>0</v>
      </c>
      <c r="I840">
        <v>3</v>
      </c>
      <c r="J840">
        <v>1</v>
      </c>
      <c r="K840" t="s">
        <v>4</v>
      </c>
      <c r="L840" t="s">
        <v>39</v>
      </c>
      <c r="M840">
        <v>88</v>
      </c>
      <c r="N840">
        <v>89</v>
      </c>
      <c r="O840">
        <v>90</v>
      </c>
      <c r="P840" t="s">
        <v>40</v>
      </c>
      <c r="Q840">
        <v>1</v>
      </c>
      <c r="S840">
        <v>30</v>
      </c>
      <c r="T840">
        <v>2</v>
      </c>
      <c r="U840">
        <v>4</v>
      </c>
      <c r="W840">
        <v>2</v>
      </c>
      <c r="X840">
        <v>2</v>
      </c>
      <c r="Y840" t="s">
        <v>53</v>
      </c>
      <c r="Z840" s="28">
        <v>237</v>
      </c>
      <c r="AA840" t="str">
        <f>D840&amp;" "&amp;C840</f>
        <v>SIMON BARRY</v>
      </c>
    </row>
    <row r="841" spans="1:27" x14ac:dyDescent="0.25">
      <c r="A841">
        <v>2</v>
      </c>
      <c r="B841" t="s">
        <v>11</v>
      </c>
      <c r="C841" t="s">
        <v>749</v>
      </c>
      <c r="D841" t="s">
        <v>750</v>
      </c>
      <c r="E841" t="str">
        <f>AA841</f>
        <v>SIMPSON CLIFF HANGAR</v>
      </c>
      <c r="F841" t="s">
        <v>38</v>
      </c>
      <c r="G841">
        <v>1</v>
      </c>
      <c r="H841" t="b">
        <f>IF(G841&gt;2,"3 or More")</f>
        <v>0</v>
      </c>
      <c r="I841">
        <v>2</v>
      </c>
      <c r="J841">
        <v>1</v>
      </c>
      <c r="K841" t="s">
        <v>731</v>
      </c>
      <c r="L841" s="17">
        <v>44387</v>
      </c>
      <c r="M841">
        <v>88</v>
      </c>
      <c r="N841">
        <v>89</v>
      </c>
      <c r="O841">
        <v>90</v>
      </c>
      <c r="P841" t="s">
        <v>40</v>
      </c>
      <c r="Q841">
        <v>11</v>
      </c>
      <c r="S841">
        <v>10</v>
      </c>
      <c r="T841">
        <v>12</v>
      </c>
      <c r="U841">
        <v>13</v>
      </c>
      <c r="V841">
        <v>13</v>
      </c>
      <c r="W841">
        <v>9</v>
      </c>
      <c r="X841">
        <v>12</v>
      </c>
      <c r="Y841" t="s">
        <v>56</v>
      </c>
      <c r="Z841" s="23">
        <v>92</v>
      </c>
      <c r="AA841" t="str">
        <f>D841&amp;" "&amp;C841</f>
        <v>SIMPSON CLIFF HANGAR</v>
      </c>
    </row>
    <row r="842" spans="1:27" x14ac:dyDescent="0.25">
      <c r="A842">
        <v>7</v>
      </c>
      <c r="B842" t="s">
        <v>168</v>
      </c>
      <c r="C842" t="s">
        <v>860</v>
      </c>
      <c r="D842" t="s">
        <v>750</v>
      </c>
      <c r="E842" t="str">
        <f>AA842</f>
        <v>SIMPSON GARRETT</v>
      </c>
      <c r="F842" t="s">
        <v>52</v>
      </c>
      <c r="G842">
        <v>1</v>
      </c>
      <c r="H842" t="b">
        <f>IF(G842&gt;2,"3 or More")</f>
        <v>0</v>
      </c>
      <c r="I842">
        <v>2</v>
      </c>
      <c r="J842">
        <v>1</v>
      </c>
      <c r="K842" t="s">
        <v>731</v>
      </c>
      <c r="L842" s="17">
        <v>44387</v>
      </c>
      <c r="M842">
        <v>88</v>
      </c>
      <c r="N842">
        <v>89</v>
      </c>
      <c r="O842">
        <v>90</v>
      </c>
      <c r="P842" t="s">
        <v>40</v>
      </c>
      <c r="Q842">
        <v>2</v>
      </c>
      <c r="S842">
        <v>27</v>
      </c>
      <c r="T842">
        <v>1</v>
      </c>
      <c r="U842">
        <v>3</v>
      </c>
      <c r="V842">
        <v>4</v>
      </c>
      <c r="W842">
        <v>1</v>
      </c>
      <c r="X842">
        <v>2</v>
      </c>
      <c r="Y842" t="s">
        <v>56</v>
      </c>
      <c r="Z842" s="23">
        <v>48</v>
      </c>
      <c r="AA842" t="str">
        <f>D842&amp;" "&amp;C842</f>
        <v>SIMPSON GARRETT</v>
      </c>
    </row>
    <row r="843" spans="1:27" ht="14.4" x14ac:dyDescent="0.3">
      <c r="A843" s="25">
        <v>5</v>
      </c>
      <c r="B843" s="25" t="s">
        <v>163</v>
      </c>
      <c r="C843" s="25" t="s">
        <v>920</v>
      </c>
      <c r="D843" s="25" t="s">
        <v>921</v>
      </c>
      <c r="E843" t="str">
        <f>AA843</f>
        <v>SINGLETON DENNIS WADE</v>
      </c>
      <c r="F843" s="25" t="s">
        <v>101</v>
      </c>
      <c r="G843" s="24">
        <v>1</v>
      </c>
      <c r="H843" t="b">
        <f>IF(G843&gt;2,"3 or More")</f>
        <v>0</v>
      </c>
      <c r="I843" s="24">
        <v>1</v>
      </c>
      <c r="J843" s="24">
        <v>1</v>
      </c>
      <c r="K843" s="25" t="s">
        <v>878</v>
      </c>
      <c r="L843" s="25" t="s">
        <v>879</v>
      </c>
      <c r="M843" s="25">
        <v>88</v>
      </c>
      <c r="N843" s="25">
        <v>89</v>
      </c>
      <c r="O843" s="25">
        <v>90</v>
      </c>
      <c r="P843" s="25" t="s">
        <v>40</v>
      </c>
      <c r="Q843" s="25">
        <v>14</v>
      </c>
      <c r="R843" s="25"/>
      <c r="S843" s="25">
        <v>10</v>
      </c>
      <c r="T843" s="25">
        <v>8</v>
      </c>
      <c r="U843" s="25">
        <v>7</v>
      </c>
      <c r="V843" s="25">
        <v>9</v>
      </c>
      <c r="W843" s="25">
        <v>89</v>
      </c>
      <c r="X843" s="25">
        <v>89</v>
      </c>
      <c r="Y843" s="25" t="s">
        <v>41</v>
      </c>
      <c r="Z843" s="27" t="s">
        <v>889</v>
      </c>
      <c r="AA843" t="str">
        <f>D843&amp;" "&amp;C843</f>
        <v>SINGLETON DENNIS WADE</v>
      </c>
    </row>
    <row r="844" spans="1:27" ht="14.4" x14ac:dyDescent="0.3">
      <c r="A844" s="25">
        <v>6</v>
      </c>
      <c r="B844" s="25" t="s">
        <v>14</v>
      </c>
      <c r="C844" s="25" t="s">
        <v>201</v>
      </c>
      <c r="D844" s="25" t="s">
        <v>929</v>
      </c>
      <c r="E844" t="str">
        <f>AA844</f>
        <v>SINSEL TERRY</v>
      </c>
      <c r="F844" s="25" t="s">
        <v>101</v>
      </c>
      <c r="G844" s="24">
        <v>1</v>
      </c>
      <c r="H844" t="b">
        <f>IF(G844&gt;2,"3 or More")</f>
        <v>0</v>
      </c>
      <c r="I844" s="24">
        <v>1</v>
      </c>
      <c r="J844" s="24">
        <v>1</v>
      </c>
      <c r="K844" s="25" t="s">
        <v>878</v>
      </c>
      <c r="L844" s="25" t="s">
        <v>879</v>
      </c>
      <c r="M844" s="25">
        <v>88</v>
      </c>
      <c r="N844" s="25">
        <v>89</v>
      </c>
      <c r="O844" s="25">
        <v>90</v>
      </c>
      <c r="P844" s="25" t="s">
        <v>40</v>
      </c>
      <c r="Q844" s="25">
        <v>11</v>
      </c>
      <c r="R844" s="25"/>
      <c r="S844" s="25">
        <v>10</v>
      </c>
      <c r="T844" s="25">
        <v>10</v>
      </c>
      <c r="U844" s="25">
        <v>12</v>
      </c>
      <c r="V844" s="25">
        <v>12</v>
      </c>
      <c r="W844" s="25">
        <v>9</v>
      </c>
      <c r="X844" s="25">
        <v>88</v>
      </c>
      <c r="Y844" s="25" t="s">
        <v>41</v>
      </c>
      <c r="Z844" s="27" t="s">
        <v>890</v>
      </c>
      <c r="AA844" t="str">
        <f>D844&amp;" "&amp;C844</f>
        <v>SINSEL TERRY</v>
      </c>
    </row>
    <row r="845" spans="1:27" x14ac:dyDescent="0.25">
      <c r="A845">
        <v>7</v>
      </c>
      <c r="B845" t="s">
        <v>163</v>
      </c>
      <c r="C845" t="s">
        <v>855</v>
      </c>
      <c r="D845" t="s">
        <v>856</v>
      </c>
      <c r="E845" t="str">
        <f>AA845</f>
        <v>SKEEM BRYDON</v>
      </c>
      <c r="F845" t="s">
        <v>52</v>
      </c>
      <c r="G845">
        <v>2</v>
      </c>
      <c r="H845" t="b">
        <f>IF(G845&gt;2,"3 or More")</f>
        <v>0</v>
      </c>
      <c r="I845">
        <v>2</v>
      </c>
      <c r="J845" t="s">
        <v>994</v>
      </c>
      <c r="K845" t="s">
        <v>731</v>
      </c>
      <c r="L845" s="17">
        <v>44387</v>
      </c>
      <c r="M845">
        <v>88</v>
      </c>
      <c r="N845">
        <v>89</v>
      </c>
      <c r="O845">
        <v>90</v>
      </c>
      <c r="P845" t="s">
        <v>40</v>
      </c>
      <c r="Q845">
        <v>28</v>
      </c>
      <c r="S845">
        <v>10</v>
      </c>
      <c r="T845">
        <v>26</v>
      </c>
      <c r="U845">
        <v>25</v>
      </c>
      <c r="V845">
        <v>21</v>
      </c>
      <c r="W845">
        <v>89</v>
      </c>
      <c r="X845">
        <v>89</v>
      </c>
      <c r="Y845" t="s">
        <v>59</v>
      </c>
      <c r="Z845" s="23">
        <v>17</v>
      </c>
      <c r="AA845" t="str">
        <f>D845&amp;" "&amp;C845</f>
        <v>SKEEM BRYDON</v>
      </c>
    </row>
    <row r="846" spans="1:27" ht="14.4" x14ac:dyDescent="0.3">
      <c r="A846" s="25">
        <v>5</v>
      </c>
      <c r="B846" s="25" t="s">
        <v>163</v>
      </c>
      <c r="C846" s="25" t="s">
        <v>855</v>
      </c>
      <c r="D846" s="25" t="s">
        <v>856</v>
      </c>
      <c r="E846" t="str">
        <f>AA846</f>
        <v>SKEEM BRYDON</v>
      </c>
      <c r="F846" s="25" t="s">
        <v>38</v>
      </c>
      <c r="G846" s="24">
        <v>2</v>
      </c>
      <c r="H846" t="b">
        <f>IF(G846&gt;2,"3 or More")</f>
        <v>0</v>
      </c>
      <c r="I846" s="24">
        <v>1</v>
      </c>
      <c r="J846" t="s">
        <v>994</v>
      </c>
      <c r="K846" s="25" t="s">
        <v>878</v>
      </c>
      <c r="L846" s="25" t="s">
        <v>879</v>
      </c>
      <c r="M846" s="25">
        <v>88</v>
      </c>
      <c r="N846" s="25">
        <v>89</v>
      </c>
      <c r="O846" s="25">
        <v>90</v>
      </c>
      <c r="P846" s="25" t="s">
        <v>40</v>
      </c>
      <c r="Q846" s="25">
        <v>15</v>
      </c>
      <c r="R846" s="25"/>
      <c r="S846" s="25">
        <v>10</v>
      </c>
      <c r="T846" s="25">
        <v>15</v>
      </c>
      <c r="U846" s="25">
        <v>15</v>
      </c>
      <c r="V846" s="25">
        <v>89</v>
      </c>
      <c r="W846" s="25">
        <v>89</v>
      </c>
      <c r="X846" s="25">
        <v>89</v>
      </c>
      <c r="Y846" s="25" t="s">
        <v>59</v>
      </c>
      <c r="Z846" s="27" t="s">
        <v>90</v>
      </c>
      <c r="AA846" t="str">
        <f>D846&amp;" "&amp;C846</f>
        <v>SKEEM BRYDON</v>
      </c>
    </row>
    <row r="847" spans="1:27" x14ac:dyDescent="0.25">
      <c r="A847">
        <v>5</v>
      </c>
      <c r="B847" t="s">
        <v>14</v>
      </c>
      <c r="C847" t="s">
        <v>116</v>
      </c>
      <c r="D847" t="s">
        <v>368</v>
      </c>
      <c r="E847" t="str">
        <f>AA847</f>
        <v>SLUSHER RICK</v>
      </c>
      <c r="F847" t="s">
        <v>69</v>
      </c>
      <c r="G847">
        <v>4</v>
      </c>
      <c r="H847" t="str">
        <f>IF(G847&gt;2,"3 or More")</f>
        <v>3 or More</v>
      </c>
      <c r="I847">
        <v>2</v>
      </c>
      <c r="J847" t="s">
        <v>994</v>
      </c>
      <c r="K847" t="s">
        <v>8</v>
      </c>
      <c r="L847" t="s">
        <v>270</v>
      </c>
      <c r="M847">
        <v>88</v>
      </c>
      <c r="N847">
        <v>89</v>
      </c>
      <c r="O847">
        <v>90</v>
      </c>
      <c r="P847" t="s">
        <v>40</v>
      </c>
      <c r="Q847">
        <v>4</v>
      </c>
      <c r="S847">
        <v>23</v>
      </c>
      <c r="T847">
        <v>7</v>
      </c>
      <c r="U847">
        <v>5</v>
      </c>
      <c r="V847">
        <v>3</v>
      </c>
      <c r="W847">
        <v>5</v>
      </c>
      <c r="X847">
        <v>3</v>
      </c>
      <c r="Y847" t="s">
        <v>56</v>
      </c>
      <c r="Z847" s="23" t="s">
        <v>369</v>
      </c>
      <c r="AA847" t="str">
        <f>D847&amp;" "&amp;C847</f>
        <v>SLUSHER RICK</v>
      </c>
    </row>
    <row r="848" spans="1:27" x14ac:dyDescent="0.25">
      <c r="A848">
        <v>4</v>
      </c>
      <c r="B848" t="s">
        <v>14</v>
      </c>
      <c r="C848" t="s">
        <v>116</v>
      </c>
      <c r="D848" t="s">
        <v>368</v>
      </c>
      <c r="E848" t="str">
        <f>AA848</f>
        <v>SLUSHER RICK</v>
      </c>
      <c r="F848" t="s">
        <v>69</v>
      </c>
      <c r="G848">
        <v>4</v>
      </c>
      <c r="H848" t="str">
        <f>IF(G848&gt;2,"3 or More")</f>
        <v>3 or More</v>
      </c>
      <c r="I848">
        <v>3</v>
      </c>
      <c r="J848" t="s">
        <v>994</v>
      </c>
      <c r="K848" t="s">
        <v>5</v>
      </c>
      <c r="L848" t="s">
        <v>394</v>
      </c>
      <c r="M848">
        <v>88</v>
      </c>
      <c r="N848">
        <v>89</v>
      </c>
      <c r="O848">
        <v>90</v>
      </c>
      <c r="P848" t="s">
        <v>40</v>
      </c>
      <c r="Q848">
        <v>13</v>
      </c>
      <c r="S848">
        <v>10</v>
      </c>
      <c r="T848">
        <v>16</v>
      </c>
      <c r="U848">
        <v>14</v>
      </c>
      <c r="V848">
        <v>14</v>
      </c>
      <c r="W848">
        <v>12</v>
      </c>
      <c r="X848">
        <v>13</v>
      </c>
      <c r="Y848" t="s">
        <v>56</v>
      </c>
      <c r="Z848" s="23" t="s">
        <v>505</v>
      </c>
      <c r="AA848" t="str">
        <f>D848&amp;" "&amp;C848</f>
        <v>SLUSHER RICK</v>
      </c>
    </row>
    <row r="849" spans="1:27" x14ac:dyDescent="0.25">
      <c r="A849">
        <v>4</v>
      </c>
      <c r="B849" t="s">
        <v>14</v>
      </c>
      <c r="C849" t="s">
        <v>116</v>
      </c>
      <c r="D849" t="s">
        <v>368</v>
      </c>
      <c r="E849" t="str">
        <f>AA849</f>
        <v>SLUSHER RICK</v>
      </c>
      <c r="F849" t="s">
        <v>69</v>
      </c>
      <c r="G849">
        <v>4</v>
      </c>
      <c r="H849" t="str">
        <f>IF(G849&gt;2,"3 or More")</f>
        <v>3 or More</v>
      </c>
      <c r="I849">
        <v>2</v>
      </c>
      <c r="J849" t="s">
        <v>994</v>
      </c>
      <c r="K849" t="s">
        <v>662</v>
      </c>
      <c r="L849" t="s">
        <v>663</v>
      </c>
      <c r="M849">
        <v>88</v>
      </c>
      <c r="N849">
        <v>89</v>
      </c>
      <c r="O849">
        <v>90</v>
      </c>
      <c r="P849" t="s">
        <v>40</v>
      </c>
      <c r="Q849">
        <v>3</v>
      </c>
      <c r="S849">
        <v>25</v>
      </c>
      <c r="T849">
        <v>2</v>
      </c>
      <c r="U849">
        <v>2</v>
      </c>
      <c r="V849">
        <v>4</v>
      </c>
      <c r="W849">
        <v>3</v>
      </c>
      <c r="X849">
        <v>5</v>
      </c>
      <c r="Y849" t="s">
        <v>56</v>
      </c>
      <c r="Z849" s="23" t="s">
        <v>505</v>
      </c>
      <c r="AA849" t="str">
        <f>D849&amp;" "&amp;C849</f>
        <v>SLUSHER RICK</v>
      </c>
    </row>
    <row r="850" spans="1:27" x14ac:dyDescent="0.25">
      <c r="A850">
        <v>6</v>
      </c>
      <c r="B850" t="s">
        <v>14</v>
      </c>
      <c r="C850" t="s">
        <v>116</v>
      </c>
      <c r="D850" t="s">
        <v>368</v>
      </c>
      <c r="E850" t="str">
        <f>AA850</f>
        <v>SLUSHER RICK</v>
      </c>
      <c r="F850" t="s">
        <v>69</v>
      </c>
      <c r="G850">
        <v>4</v>
      </c>
      <c r="H850" t="str">
        <f>IF(G850&gt;2,"3 or More")</f>
        <v>3 or More</v>
      </c>
      <c r="I850">
        <v>2</v>
      </c>
      <c r="J850" t="s">
        <v>994</v>
      </c>
      <c r="K850" t="s">
        <v>731</v>
      </c>
      <c r="L850" s="17">
        <v>44387</v>
      </c>
      <c r="M850">
        <v>88</v>
      </c>
      <c r="N850">
        <v>89</v>
      </c>
      <c r="O850">
        <v>90</v>
      </c>
      <c r="P850" t="s">
        <v>40</v>
      </c>
      <c r="Q850">
        <v>15</v>
      </c>
      <c r="S850">
        <v>10</v>
      </c>
      <c r="T850">
        <v>25</v>
      </c>
      <c r="U850">
        <v>15</v>
      </c>
      <c r="V850">
        <v>21</v>
      </c>
      <c r="W850">
        <v>18</v>
      </c>
      <c r="X850">
        <v>13</v>
      </c>
      <c r="Y850" t="s">
        <v>56</v>
      </c>
      <c r="Z850" s="23" t="s">
        <v>505</v>
      </c>
      <c r="AA850" t="str">
        <f>D850&amp;" "&amp;C850</f>
        <v>SLUSHER RICK</v>
      </c>
    </row>
    <row r="851" spans="1:27" ht="14.4" x14ac:dyDescent="0.3">
      <c r="A851">
        <v>5</v>
      </c>
      <c r="B851" t="s">
        <v>14</v>
      </c>
      <c r="C851" t="s">
        <v>253</v>
      </c>
      <c r="D851" t="s">
        <v>74</v>
      </c>
      <c r="E851" t="str">
        <f>AA851</f>
        <v>SMITH ANDY</v>
      </c>
      <c r="F851" t="s">
        <v>45</v>
      </c>
      <c r="G851" s="32">
        <v>1</v>
      </c>
      <c r="H851" t="b">
        <f>IF(G851&gt;2,"3 or More")</f>
        <v>0</v>
      </c>
      <c r="I851">
        <v>3</v>
      </c>
      <c r="J851">
        <v>1</v>
      </c>
      <c r="K851" t="s">
        <v>4</v>
      </c>
      <c r="L851" t="s">
        <v>39</v>
      </c>
      <c r="M851">
        <v>88</v>
      </c>
      <c r="N851">
        <v>89</v>
      </c>
      <c r="O851">
        <v>90</v>
      </c>
      <c r="P851" t="s">
        <v>40</v>
      </c>
      <c r="Q851">
        <v>12</v>
      </c>
      <c r="S851">
        <v>10</v>
      </c>
      <c r="T851">
        <v>10</v>
      </c>
      <c r="U851">
        <v>12</v>
      </c>
      <c r="V851">
        <v>26</v>
      </c>
      <c r="W851">
        <v>10</v>
      </c>
      <c r="X851">
        <v>26</v>
      </c>
      <c r="Y851" t="s">
        <v>53</v>
      </c>
      <c r="Z851" s="23" t="s">
        <v>254</v>
      </c>
      <c r="AA851" t="str">
        <f>D851&amp;" "&amp;C851</f>
        <v>SMITH ANDY</v>
      </c>
    </row>
    <row r="852" spans="1:27" ht="14.4" x14ac:dyDescent="0.3">
      <c r="A852">
        <v>6</v>
      </c>
      <c r="B852" t="s">
        <v>13</v>
      </c>
      <c r="C852" t="s">
        <v>598</v>
      </c>
      <c r="D852" t="s">
        <v>74</v>
      </c>
      <c r="E852" t="str">
        <f>AA852</f>
        <v>SMITH BRETT</v>
      </c>
      <c r="F852" t="s">
        <v>49</v>
      </c>
      <c r="G852" s="32">
        <v>1</v>
      </c>
      <c r="H852" t="b">
        <f>IF(G852&gt;2,"3 or More")</f>
        <v>0</v>
      </c>
      <c r="I852" s="32">
        <v>2</v>
      </c>
      <c r="J852" s="32">
        <v>1</v>
      </c>
      <c r="K852" t="s">
        <v>534</v>
      </c>
      <c r="L852" t="s">
        <v>535</v>
      </c>
      <c r="M852">
        <v>88</v>
      </c>
      <c r="N852">
        <v>89</v>
      </c>
      <c r="O852">
        <v>90</v>
      </c>
      <c r="P852" t="s">
        <v>40</v>
      </c>
      <c r="Q852">
        <v>9</v>
      </c>
      <c r="S852">
        <v>13</v>
      </c>
      <c r="T852">
        <v>9</v>
      </c>
      <c r="U852">
        <v>8</v>
      </c>
      <c r="V852">
        <v>9</v>
      </c>
      <c r="W852">
        <v>9</v>
      </c>
      <c r="X852">
        <v>89</v>
      </c>
      <c r="Y852" t="s">
        <v>46</v>
      </c>
      <c r="Z852" s="23" t="s">
        <v>599</v>
      </c>
      <c r="AA852" t="str">
        <f>D852&amp;" "&amp;C852</f>
        <v>SMITH BRETT</v>
      </c>
    </row>
    <row r="853" spans="1:27" x14ac:dyDescent="0.25">
      <c r="A853">
        <v>1</v>
      </c>
      <c r="B853" t="s">
        <v>15</v>
      </c>
      <c r="C853" t="s">
        <v>73</v>
      </c>
      <c r="D853" t="s">
        <v>74</v>
      </c>
      <c r="E853" t="str">
        <f>AA853</f>
        <v>SMITH CARL</v>
      </c>
      <c r="F853" t="s">
        <v>45</v>
      </c>
      <c r="G853">
        <v>3</v>
      </c>
      <c r="H853" t="str">
        <f>IF(G853&gt;2,"3 or More")</f>
        <v>3 or More</v>
      </c>
      <c r="I853">
        <v>3</v>
      </c>
      <c r="J853" t="s">
        <v>994</v>
      </c>
      <c r="K853" t="s">
        <v>4</v>
      </c>
      <c r="L853" t="s">
        <v>39</v>
      </c>
      <c r="M853">
        <v>88</v>
      </c>
      <c r="N853">
        <v>89</v>
      </c>
      <c r="O853">
        <v>90</v>
      </c>
      <c r="P853" t="s">
        <v>40</v>
      </c>
      <c r="Q853">
        <v>12</v>
      </c>
      <c r="S853">
        <v>10</v>
      </c>
      <c r="T853">
        <v>17</v>
      </c>
      <c r="U853">
        <v>16</v>
      </c>
      <c r="V853">
        <v>16</v>
      </c>
      <c r="W853">
        <v>13</v>
      </c>
      <c r="X853">
        <v>11</v>
      </c>
      <c r="Y853" t="s">
        <v>59</v>
      </c>
      <c r="Z853" s="23" t="s">
        <v>75</v>
      </c>
      <c r="AA853" t="str">
        <f>D853&amp;" "&amp;C853</f>
        <v>SMITH CARL</v>
      </c>
    </row>
    <row r="854" spans="1:27" x14ac:dyDescent="0.25">
      <c r="A854">
        <v>2</v>
      </c>
      <c r="B854" t="s">
        <v>15</v>
      </c>
      <c r="C854" t="s">
        <v>73</v>
      </c>
      <c r="D854" t="s">
        <v>74</v>
      </c>
      <c r="E854" t="str">
        <f>AA854</f>
        <v>SMITH CARL</v>
      </c>
      <c r="F854" t="s">
        <v>45</v>
      </c>
      <c r="G854">
        <v>3</v>
      </c>
      <c r="H854" t="str">
        <f>IF(G854&gt;2,"3 or More")</f>
        <v>3 or More</v>
      </c>
      <c r="I854">
        <v>3</v>
      </c>
      <c r="J854" t="s">
        <v>994</v>
      </c>
      <c r="K854" t="s">
        <v>5</v>
      </c>
      <c r="L854" t="s">
        <v>394</v>
      </c>
      <c r="M854">
        <v>88</v>
      </c>
      <c r="N854">
        <v>89</v>
      </c>
      <c r="O854">
        <v>90</v>
      </c>
      <c r="P854" t="s">
        <v>40</v>
      </c>
      <c r="Q854">
        <v>18</v>
      </c>
      <c r="S854">
        <v>10</v>
      </c>
      <c r="T854">
        <v>20</v>
      </c>
      <c r="U854">
        <v>89</v>
      </c>
      <c r="V854">
        <v>89</v>
      </c>
      <c r="W854">
        <v>18</v>
      </c>
      <c r="X854">
        <v>15</v>
      </c>
      <c r="Y854" t="s">
        <v>59</v>
      </c>
      <c r="Z854" s="23" t="s">
        <v>75</v>
      </c>
      <c r="AA854" t="str">
        <f>D854&amp;" "&amp;C854</f>
        <v>SMITH CARL</v>
      </c>
    </row>
    <row r="855" spans="1:27" ht="14.4" x14ac:dyDescent="0.3">
      <c r="A855" s="25">
        <v>2</v>
      </c>
      <c r="B855" s="25" t="s">
        <v>15</v>
      </c>
      <c r="C855" s="25" t="s">
        <v>73</v>
      </c>
      <c r="D855" s="25" t="s">
        <v>74</v>
      </c>
      <c r="E855" t="str">
        <f>AA855</f>
        <v>SMITH CARL</v>
      </c>
      <c r="F855" s="25" t="s">
        <v>45</v>
      </c>
      <c r="G855" s="24">
        <v>3</v>
      </c>
      <c r="H855" t="str">
        <f>IF(G855&gt;2,"3 or More")</f>
        <v>3 or More</v>
      </c>
      <c r="I855" s="24">
        <v>1</v>
      </c>
      <c r="J855" t="s">
        <v>994</v>
      </c>
      <c r="K855" s="25" t="s">
        <v>878</v>
      </c>
      <c r="L855" s="25" t="s">
        <v>879</v>
      </c>
      <c r="M855" s="25">
        <v>88</v>
      </c>
      <c r="N855" s="25">
        <v>89</v>
      </c>
      <c r="O855" s="25">
        <v>90</v>
      </c>
      <c r="P855" s="25" t="s">
        <v>40</v>
      </c>
      <c r="Q855" s="25">
        <v>24</v>
      </c>
      <c r="R855" s="25"/>
      <c r="S855" s="25">
        <v>10</v>
      </c>
      <c r="T855" s="25">
        <v>24</v>
      </c>
      <c r="U855" s="25">
        <v>27</v>
      </c>
      <c r="V855" s="25">
        <v>24</v>
      </c>
      <c r="W855" s="25">
        <v>21</v>
      </c>
      <c r="X855" s="25">
        <v>20</v>
      </c>
      <c r="Y855" s="25" t="s">
        <v>59</v>
      </c>
      <c r="Z855" s="27" t="s">
        <v>75</v>
      </c>
      <c r="AA855" t="str">
        <f>D855&amp;" "&amp;C855</f>
        <v>SMITH CARL</v>
      </c>
    </row>
    <row r="856" spans="1:27" ht="14.4" x14ac:dyDescent="0.3">
      <c r="A856">
        <v>3</v>
      </c>
      <c r="B856" t="s">
        <v>15</v>
      </c>
      <c r="C856" t="s">
        <v>775</v>
      </c>
      <c r="D856" t="s">
        <v>74</v>
      </c>
      <c r="E856" t="str">
        <f>AA856</f>
        <v>SMITH KENNY</v>
      </c>
      <c r="F856" t="s">
        <v>49</v>
      </c>
      <c r="G856" s="32">
        <v>1</v>
      </c>
      <c r="H856" t="b">
        <f>IF(G856&gt;2,"3 or More")</f>
        <v>0</v>
      </c>
      <c r="I856" s="32">
        <v>2</v>
      </c>
      <c r="J856" s="32">
        <v>1</v>
      </c>
      <c r="K856" t="s">
        <v>731</v>
      </c>
      <c r="L856" s="17">
        <v>44387</v>
      </c>
      <c r="M856">
        <v>88</v>
      </c>
      <c r="N856">
        <v>89</v>
      </c>
      <c r="O856">
        <v>90</v>
      </c>
      <c r="P856" t="s">
        <v>40</v>
      </c>
      <c r="Q856">
        <v>34</v>
      </c>
      <c r="S856">
        <v>10</v>
      </c>
      <c r="T856">
        <v>30</v>
      </c>
      <c r="U856">
        <v>89</v>
      </c>
      <c r="V856">
        <v>89</v>
      </c>
      <c r="W856">
        <v>89</v>
      </c>
      <c r="X856">
        <v>89</v>
      </c>
      <c r="Y856" t="s">
        <v>56</v>
      </c>
      <c r="Z856" s="23">
        <v>56</v>
      </c>
      <c r="AA856" t="str">
        <f>D856&amp;" "&amp;C856</f>
        <v>SMITH KENNY</v>
      </c>
    </row>
    <row r="857" spans="1:27" x14ac:dyDescent="0.25">
      <c r="A857">
        <v>3</v>
      </c>
      <c r="B857" t="s">
        <v>15</v>
      </c>
      <c r="C857" t="s">
        <v>772</v>
      </c>
      <c r="D857" t="s">
        <v>74</v>
      </c>
      <c r="E857" t="str">
        <f>AA857</f>
        <v>SMITH KIRBY</v>
      </c>
      <c r="F857" t="s">
        <v>49</v>
      </c>
      <c r="G857">
        <v>2</v>
      </c>
      <c r="H857" t="b">
        <f>IF(G857&gt;2,"3 or More")</f>
        <v>0</v>
      </c>
      <c r="I857">
        <v>2</v>
      </c>
      <c r="J857" t="s">
        <v>994</v>
      </c>
      <c r="K857" t="s">
        <v>731</v>
      </c>
      <c r="L857" s="17">
        <v>44387</v>
      </c>
      <c r="M857">
        <v>88</v>
      </c>
      <c r="N857">
        <v>89</v>
      </c>
      <c r="O857">
        <v>90</v>
      </c>
      <c r="P857" t="s">
        <v>40</v>
      </c>
      <c r="Q857">
        <v>25</v>
      </c>
      <c r="S857">
        <v>10</v>
      </c>
      <c r="T857">
        <v>32</v>
      </c>
      <c r="U857">
        <v>27</v>
      </c>
      <c r="V857">
        <v>24</v>
      </c>
      <c r="W857">
        <v>27</v>
      </c>
      <c r="X857">
        <v>26</v>
      </c>
      <c r="Y857" t="s">
        <v>56</v>
      </c>
      <c r="Z857" s="23">
        <v>11</v>
      </c>
      <c r="AA857" t="str">
        <f>D857&amp;" "&amp;C857</f>
        <v>SMITH KIRBY</v>
      </c>
    </row>
    <row r="858" spans="1:27" ht="14.4" x14ac:dyDescent="0.3">
      <c r="A858" s="25">
        <v>2</v>
      </c>
      <c r="B858" s="25" t="s">
        <v>15</v>
      </c>
      <c r="C858" s="25" t="s">
        <v>772</v>
      </c>
      <c r="D858" s="25" t="s">
        <v>74</v>
      </c>
      <c r="E858" t="str">
        <f>AA858</f>
        <v>SMITH KIRBY</v>
      </c>
      <c r="F858" s="25" t="s">
        <v>49</v>
      </c>
      <c r="G858" s="25">
        <v>2</v>
      </c>
      <c r="H858" t="b">
        <f>IF(G858&gt;2,"3 or More")</f>
        <v>0</v>
      </c>
      <c r="I858" s="25">
        <v>1</v>
      </c>
      <c r="J858" t="s">
        <v>994</v>
      </c>
      <c r="K858" s="25" t="s">
        <v>878</v>
      </c>
      <c r="L858" s="25" t="s">
        <v>879</v>
      </c>
      <c r="M858" s="25">
        <v>88</v>
      </c>
      <c r="N858" s="25">
        <v>89</v>
      </c>
      <c r="O858" s="25">
        <v>90</v>
      </c>
      <c r="P858" s="25" t="s">
        <v>40</v>
      </c>
      <c r="Q858" s="25">
        <v>27</v>
      </c>
      <c r="R858" s="25"/>
      <c r="S858" s="25">
        <v>10</v>
      </c>
      <c r="T858" s="25">
        <v>27</v>
      </c>
      <c r="U858" s="25">
        <v>24</v>
      </c>
      <c r="V858" s="25">
        <v>25</v>
      </c>
      <c r="W858" s="25">
        <v>88</v>
      </c>
      <c r="X858" s="25">
        <v>89</v>
      </c>
      <c r="Y858" s="25" t="s">
        <v>56</v>
      </c>
      <c r="Z858" s="29">
        <v>56</v>
      </c>
      <c r="AA858" t="str">
        <f>D858&amp;" "&amp;C858</f>
        <v>SMITH KIRBY</v>
      </c>
    </row>
    <row r="859" spans="1:27" ht="14.4" x14ac:dyDescent="0.3">
      <c r="A859">
        <v>5</v>
      </c>
      <c r="B859" t="s">
        <v>17</v>
      </c>
      <c r="C859" t="s">
        <v>116</v>
      </c>
      <c r="D859" t="s">
        <v>74</v>
      </c>
      <c r="E859" t="str">
        <f>AA859</f>
        <v>SMITH RICK</v>
      </c>
      <c r="F859" t="s">
        <v>38</v>
      </c>
      <c r="G859" s="32">
        <v>1</v>
      </c>
      <c r="H859" t="b">
        <f>IF(G859&gt;2,"3 or More")</f>
        <v>0</v>
      </c>
      <c r="I859" s="32">
        <v>2</v>
      </c>
      <c r="J859" s="32">
        <v>1</v>
      </c>
      <c r="K859" t="s">
        <v>731</v>
      </c>
      <c r="L859" s="17">
        <v>44387</v>
      </c>
      <c r="M859">
        <v>88</v>
      </c>
      <c r="N859">
        <v>89</v>
      </c>
      <c r="O859">
        <v>90</v>
      </c>
      <c r="P859" t="s">
        <v>40</v>
      </c>
      <c r="Q859">
        <v>5</v>
      </c>
      <c r="S859">
        <v>21</v>
      </c>
      <c r="T859">
        <v>89</v>
      </c>
      <c r="U859">
        <v>6</v>
      </c>
      <c r="V859">
        <v>3</v>
      </c>
      <c r="W859">
        <v>3</v>
      </c>
      <c r="X859">
        <v>3</v>
      </c>
      <c r="Y859" t="s">
        <v>41</v>
      </c>
      <c r="Z859" s="23">
        <v>311</v>
      </c>
      <c r="AA859" t="str">
        <f>D859&amp;" "&amp;C859</f>
        <v>SMITH RICK</v>
      </c>
    </row>
    <row r="860" spans="1:27" ht="14.4" x14ac:dyDescent="0.3">
      <c r="A860">
        <v>3</v>
      </c>
      <c r="B860" t="s">
        <v>168</v>
      </c>
      <c r="C860" t="s">
        <v>185</v>
      </c>
      <c r="D860" t="s">
        <v>74</v>
      </c>
      <c r="E860" t="str">
        <f>AA860</f>
        <v>SMITH TR</v>
      </c>
      <c r="F860" t="s">
        <v>45</v>
      </c>
      <c r="G860" s="32">
        <v>1</v>
      </c>
      <c r="H860" t="b">
        <f>IF(G860&gt;2,"3 or More")</f>
        <v>0</v>
      </c>
      <c r="I860">
        <v>3</v>
      </c>
      <c r="J860">
        <v>1</v>
      </c>
      <c r="K860" t="s">
        <v>4</v>
      </c>
      <c r="L860" t="s">
        <v>39</v>
      </c>
      <c r="M860">
        <v>88</v>
      </c>
      <c r="N860">
        <v>89</v>
      </c>
      <c r="O860">
        <v>90</v>
      </c>
      <c r="P860" t="s">
        <v>40</v>
      </c>
      <c r="Q860">
        <v>10</v>
      </c>
      <c r="S860">
        <v>11</v>
      </c>
      <c r="T860">
        <v>3</v>
      </c>
      <c r="U860">
        <v>12</v>
      </c>
      <c r="V860">
        <v>24</v>
      </c>
      <c r="W860">
        <v>24</v>
      </c>
      <c r="X860">
        <v>24</v>
      </c>
      <c r="Y860" t="s">
        <v>56</v>
      </c>
      <c r="Z860" s="23" t="s">
        <v>186</v>
      </c>
      <c r="AA860" t="str">
        <f>D860&amp;" "&amp;C860</f>
        <v>SMITH TR</v>
      </c>
    </row>
    <row r="861" spans="1:27" x14ac:dyDescent="0.25">
      <c r="A861">
        <v>3</v>
      </c>
      <c r="B861" t="s">
        <v>168</v>
      </c>
      <c r="C861" t="s">
        <v>96</v>
      </c>
      <c r="D861" t="s">
        <v>467</v>
      </c>
      <c r="E861" t="str">
        <f>AA861</f>
        <v>SMOCK STEVE</v>
      </c>
      <c r="F861" t="s">
        <v>52</v>
      </c>
      <c r="G861">
        <v>1</v>
      </c>
      <c r="H861" t="b">
        <f>IF(G861&gt;2,"3 or More")</f>
        <v>0</v>
      </c>
      <c r="I861">
        <v>3</v>
      </c>
      <c r="J861">
        <v>1</v>
      </c>
      <c r="K861" t="s">
        <v>5</v>
      </c>
      <c r="L861" t="s">
        <v>394</v>
      </c>
      <c r="M861">
        <v>88</v>
      </c>
      <c r="N861">
        <v>89</v>
      </c>
      <c r="O861">
        <v>90</v>
      </c>
      <c r="P861" t="s">
        <v>40</v>
      </c>
      <c r="Q861">
        <v>5</v>
      </c>
      <c r="S861">
        <v>21</v>
      </c>
      <c r="T861">
        <v>2</v>
      </c>
      <c r="U861">
        <v>13</v>
      </c>
      <c r="V861">
        <v>5</v>
      </c>
      <c r="W861">
        <v>3</v>
      </c>
      <c r="X861">
        <v>1</v>
      </c>
      <c r="Y861" t="s">
        <v>56</v>
      </c>
      <c r="Z861" s="28">
        <v>539</v>
      </c>
      <c r="AA861" t="str">
        <f>D861&amp;" "&amp;C861</f>
        <v>SMOCK STEVE</v>
      </c>
    </row>
    <row r="862" spans="1:27" x14ac:dyDescent="0.25">
      <c r="A862">
        <v>5</v>
      </c>
      <c r="B862" t="s">
        <v>14</v>
      </c>
      <c r="C862" t="s">
        <v>250</v>
      </c>
      <c r="D862" t="s">
        <v>251</v>
      </c>
      <c r="E862" t="str">
        <f>AA862</f>
        <v>SOLIS JOEL</v>
      </c>
      <c r="F862" t="s">
        <v>38</v>
      </c>
      <c r="G862">
        <v>1</v>
      </c>
      <c r="H862" t="b">
        <f>IF(G862&gt;2,"3 or More")</f>
        <v>0</v>
      </c>
      <c r="I862">
        <v>3</v>
      </c>
      <c r="J862">
        <v>1</v>
      </c>
      <c r="K862" t="s">
        <v>4</v>
      </c>
      <c r="L862" t="s">
        <v>39</v>
      </c>
      <c r="M862">
        <v>88</v>
      </c>
      <c r="N862">
        <v>89</v>
      </c>
      <c r="O862">
        <v>90</v>
      </c>
      <c r="P862" t="s">
        <v>40</v>
      </c>
      <c r="Q862">
        <v>11</v>
      </c>
      <c r="S862">
        <v>10</v>
      </c>
      <c r="T862">
        <v>11</v>
      </c>
      <c r="U862">
        <v>9</v>
      </c>
      <c r="V862">
        <v>10</v>
      </c>
      <c r="W862">
        <v>26</v>
      </c>
      <c r="X862">
        <v>26</v>
      </c>
      <c r="Y862" t="s">
        <v>56</v>
      </c>
      <c r="Z862" s="28">
        <v>42</v>
      </c>
      <c r="AA862" t="str">
        <f>D862&amp;" "&amp;C862</f>
        <v>SOLIS JOEL</v>
      </c>
    </row>
    <row r="863" spans="1:27" x14ac:dyDescent="0.25">
      <c r="A863">
        <v>1</v>
      </c>
      <c r="B863" t="s">
        <v>15</v>
      </c>
      <c r="C863" t="s">
        <v>54</v>
      </c>
      <c r="D863" t="s">
        <v>55</v>
      </c>
      <c r="E863" t="str">
        <f>AA863</f>
        <v>SOMERVILLE JR JAMES</v>
      </c>
      <c r="F863" t="s">
        <v>45</v>
      </c>
      <c r="G863">
        <v>1</v>
      </c>
      <c r="H863" t="b">
        <f>IF(G863&gt;2,"3 or More")</f>
        <v>0</v>
      </c>
      <c r="I863">
        <v>3</v>
      </c>
      <c r="J863">
        <v>1</v>
      </c>
      <c r="K863" t="s">
        <v>4</v>
      </c>
      <c r="L863" t="s">
        <v>39</v>
      </c>
      <c r="M863">
        <v>88</v>
      </c>
      <c r="N863">
        <v>89</v>
      </c>
      <c r="O863">
        <v>90</v>
      </c>
      <c r="P863" t="s">
        <v>40</v>
      </c>
      <c r="Q863">
        <v>5</v>
      </c>
      <c r="S863">
        <v>21</v>
      </c>
      <c r="T863">
        <v>5</v>
      </c>
      <c r="U863">
        <v>7</v>
      </c>
      <c r="V863">
        <v>9</v>
      </c>
      <c r="W863">
        <v>8</v>
      </c>
      <c r="X863">
        <v>5</v>
      </c>
      <c r="Y863" t="s">
        <v>56</v>
      </c>
      <c r="Z863" s="23" t="s">
        <v>57</v>
      </c>
      <c r="AA863" t="str">
        <f>D863&amp;" "&amp;C863</f>
        <v>SOMERVILLE JR JAMES</v>
      </c>
    </row>
    <row r="864" spans="1:27" x14ac:dyDescent="0.25">
      <c r="A864">
        <v>4</v>
      </c>
      <c r="B864" t="s">
        <v>13</v>
      </c>
      <c r="C864" t="s">
        <v>352</v>
      </c>
      <c r="D864" t="s">
        <v>353</v>
      </c>
      <c r="E864" t="str">
        <f>AA864</f>
        <v>SORHOUET JEROMIE</v>
      </c>
      <c r="F864" t="s">
        <v>178</v>
      </c>
      <c r="G864">
        <v>1</v>
      </c>
      <c r="H864" t="b">
        <f>IF(G864&gt;2,"3 or More")</f>
        <v>0</v>
      </c>
      <c r="I864">
        <v>2</v>
      </c>
      <c r="J864">
        <v>1</v>
      </c>
      <c r="K864" t="s">
        <v>8</v>
      </c>
      <c r="L864" t="s">
        <v>270</v>
      </c>
      <c r="M864">
        <v>88</v>
      </c>
      <c r="N864">
        <v>89</v>
      </c>
      <c r="O864">
        <v>90</v>
      </c>
      <c r="P864" t="s">
        <v>40</v>
      </c>
      <c r="Q864">
        <v>2</v>
      </c>
      <c r="S864">
        <v>27</v>
      </c>
      <c r="T864">
        <v>1</v>
      </c>
      <c r="U864">
        <v>2</v>
      </c>
      <c r="V864">
        <v>2</v>
      </c>
      <c r="W864">
        <v>2</v>
      </c>
      <c r="X864">
        <v>2</v>
      </c>
      <c r="Y864" t="s">
        <v>56</v>
      </c>
      <c r="Z864" s="28">
        <v>192</v>
      </c>
      <c r="AA864" t="str">
        <f>D864&amp;" "&amp;C864</f>
        <v>SORHOUET JEROMIE</v>
      </c>
    </row>
    <row r="865" spans="1:27" x14ac:dyDescent="0.25">
      <c r="A865">
        <v>3</v>
      </c>
      <c r="B865" t="s">
        <v>168</v>
      </c>
      <c r="C865" t="s">
        <v>703</v>
      </c>
      <c r="D865" t="s">
        <v>704</v>
      </c>
      <c r="E865" t="str">
        <f>AA865</f>
        <v>SORVARI ROY</v>
      </c>
      <c r="F865" t="s">
        <v>69</v>
      </c>
      <c r="G865">
        <v>2</v>
      </c>
      <c r="H865" t="b">
        <f>IF(G865&gt;2,"3 or More")</f>
        <v>0</v>
      </c>
      <c r="I865">
        <v>2</v>
      </c>
      <c r="J865">
        <v>1</v>
      </c>
      <c r="K865" t="s">
        <v>662</v>
      </c>
      <c r="L865" t="s">
        <v>663</v>
      </c>
      <c r="M865">
        <v>88</v>
      </c>
      <c r="N865">
        <v>89</v>
      </c>
      <c r="O865">
        <v>90</v>
      </c>
      <c r="P865" t="s">
        <v>40</v>
      </c>
      <c r="Q865">
        <v>11</v>
      </c>
      <c r="S865">
        <v>10</v>
      </c>
      <c r="T865">
        <v>2</v>
      </c>
      <c r="U865">
        <v>2</v>
      </c>
      <c r="V865">
        <v>2</v>
      </c>
      <c r="W865">
        <v>100</v>
      </c>
      <c r="X865">
        <v>100</v>
      </c>
      <c r="Y865" t="s">
        <v>59</v>
      </c>
      <c r="Z865" s="23" t="s">
        <v>705</v>
      </c>
      <c r="AA865" t="str">
        <f>D865&amp;" "&amp;C865</f>
        <v>SORVARI ROY</v>
      </c>
    </row>
    <row r="866" spans="1:27" x14ac:dyDescent="0.25">
      <c r="A866">
        <v>7</v>
      </c>
      <c r="B866" t="s">
        <v>168</v>
      </c>
      <c r="C866" t="s">
        <v>703</v>
      </c>
      <c r="D866" t="s">
        <v>704</v>
      </c>
      <c r="E866" t="str">
        <f>AA866</f>
        <v>SORVARI ROY</v>
      </c>
      <c r="F866" t="s">
        <v>69</v>
      </c>
      <c r="G866">
        <v>2</v>
      </c>
      <c r="H866" t="b">
        <f>IF(G866&gt;2,"3 or More")</f>
        <v>0</v>
      </c>
      <c r="I866">
        <v>2</v>
      </c>
      <c r="J866">
        <v>1</v>
      </c>
      <c r="K866" t="s">
        <v>731</v>
      </c>
      <c r="L866" s="17">
        <v>44387</v>
      </c>
      <c r="M866">
        <v>88</v>
      </c>
      <c r="N866">
        <v>89</v>
      </c>
      <c r="O866">
        <v>90</v>
      </c>
      <c r="P866" t="s">
        <v>40</v>
      </c>
      <c r="Q866">
        <v>24</v>
      </c>
      <c r="S866">
        <v>10</v>
      </c>
      <c r="T866">
        <v>14</v>
      </c>
      <c r="U866">
        <v>19</v>
      </c>
      <c r="V866">
        <v>11</v>
      </c>
      <c r="W866">
        <v>89</v>
      </c>
      <c r="X866">
        <v>89</v>
      </c>
      <c r="Y866" t="s">
        <v>59</v>
      </c>
      <c r="Z866" s="23">
        <v>800</v>
      </c>
      <c r="AA866" t="str">
        <f>D866&amp;" "&amp;C866</f>
        <v>SORVARI ROY</v>
      </c>
    </row>
    <row r="867" spans="1:27" x14ac:dyDescent="0.25">
      <c r="A867">
        <v>3</v>
      </c>
      <c r="B867" t="s">
        <v>168</v>
      </c>
      <c r="C867" t="s">
        <v>62</v>
      </c>
      <c r="D867" t="s">
        <v>347</v>
      </c>
      <c r="E867" t="str">
        <f>AA867</f>
        <v>SPERLING TIM</v>
      </c>
      <c r="F867" t="s">
        <v>52</v>
      </c>
      <c r="G867">
        <v>1</v>
      </c>
      <c r="H867" t="b">
        <f>IF(G867&gt;2,"3 or More")</f>
        <v>0</v>
      </c>
      <c r="I867">
        <v>2</v>
      </c>
      <c r="J867">
        <v>1</v>
      </c>
      <c r="K867" t="s">
        <v>8</v>
      </c>
      <c r="L867" t="s">
        <v>270</v>
      </c>
      <c r="M867">
        <v>88</v>
      </c>
      <c r="N867">
        <v>89</v>
      </c>
      <c r="O867">
        <v>90</v>
      </c>
      <c r="P867" t="s">
        <v>40</v>
      </c>
      <c r="Q867">
        <v>88</v>
      </c>
      <c r="S867">
        <v>15</v>
      </c>
      <c r="T867">
        <v>89</v>
      </c>
      <c r="U867">
        <v>88</v>
      </c>
      <c r="V867">
        <v>89</v>
      </c>
      <c r="W867">
        <v>89</v>
      </c>
      <c r="X867">
        <v>89</v>
      </c>
      <c r="Y867" t="s">
        <v>348</v>
      </c>
      <c r="Z867" s="28">
        <v>21</v>
      </c>
      <c r="AA867" t="str">
        <f>D867&amp;" "&amp;C867</f>
        <v>SPERLING TIM</v>
      </c>
    </row>
    <row r="868" spans="1:27" ht="14.4" x14ac:dyDescent="0.3">
      <c r="A868" s="25">
        <v>7</v>
      </c>
      <c r="B868" s="25" t="s">
        <v>9</v>
      </c>
      <c r="C868" s="25" t="s">
        <v>488</v>
      </c>
      <c r="D868" s="25" t="s">
        <v>933</v>
      </c>
      <c r="E868" t="str">
        <f>AA868</f>
        <v>STEINBACH NICK</v>
      </c>
      <c r="F868" s="25" t="s">
        <v>101</v>
      </c>
      <c r="G868" s="24">
        <v>1</v>
      </c>
      <c r="H868" t="b">
        <f>IF(G868&gt;2,"3 or More")</f>
        <v>0</v>
      </c>
      <c r="I868" s="24">
        <v>1</v>
      </c>
      <c r="J868" s="24">
        <v>1</v>
      </c>
      <c r="K868" s="25" t="s">
        <v>878</v>
      </c>
      <c r="L868" s="25" t="s">
        <v>879</v>
      </c>
      <c r="M868" s="25">
        <v>88</v>
      </c>
      <c r="N868" s="25">
        <v>89</v>
      </c>
      <c r="O868" s="25">
        <v>90</v>
      </c>
      <c r="P868" s="25" t="s">
        <v>40</v>
      </c>
      <c r="Q868" s="25">
        <v>6</v>
      </c>
      <c r="R868" s="25"/>
      <c r="S868" s="25">
        <v>19</v>
      </c>
      <c r="T868" s="25">
        <v>6</v>
      </c>
      <c r="U868" s="25">
        <v>6</v>
      </c>
      <c r="V868" s="25">
        <v>6</v>
      </c>
      <c r="W868" s="25">
        <v>6</v>
      </c>
      <c r="X868" s="25">
        <v>4</v>
      </c>
      <c r="Y868" s="25" t="s">
        <v>53</v>
      </c>
      <c r="Z868" s="29">
        <v>15</v>
      </c>
      <c r="AA868" t="str">
        <f>D868&amp;" "&amp;C868</f>
        <v>STEINBACH NICK</v>
      </c>
    </row>
    <row r="869" spans="1:27" x14ac:dyDescent="0.25">
      <c r="A869">
        <v>3</v>
      </c>
      <c r="B869" t="s">
        <v>15</v>
      </c>
      <c r="C869" t="s">
        <v>765</v>
      </c>
      <c r="D869" t="s">
        <v>766</v>
      </c>
      <c r="E869" t="str">
        <f>AA869</f>
        <v>STEVENSON GLEN</v>
      </c>
      <c r="F869" t="s">
        <v>38</v>
      </c>
      <c r="G869">
        <v>1</v>
      </c>
      <c r="H869" t="b">
        <f>IF(G869&gt;2,"3 or More")</f>
        <v>0</v>
      </c>
      <c r="I869">
        <v>2</v>
      </c>
      <c r="J869">
        <v>1</v>
      </c>
      <c r="K869" t="s">
        <v>731</v>
      </c>
      <c r="L869" s="17">
        <v>44387</v>
      </c>
      <c r="M869">
        <v>88</v>
      </c>
      <c r="N869">
        <v>89</v>
      </c>
      <c r="O869">
        <v>90</v>
      </c>
      <c r="P869" t="s">
        <v>40</v>
      </c>
      <c r="Q869">
        <v>17</v>
      </c>
      <c r="S869">
        <v>10</v>
      </c>
      <c r="T869">
        <v>3</v>
      </c>
      <c r="U869">
        <v>8</v>
      </c>
      <c r="V869">
        <v>89</v>
      </c>
      <c r="W869">
        <v>2</v>
      </c>
      <c r="X869">
        <v>2</v>
      </c>
      <c r="Y869" t="s">
        <v>56</v>
      </c>
      <c r="Z869" s="23">
        <v>308</v>
      </c>
      <c r="AA869" t="str">
        <f>D869&amp;" "&amp;C869</f>
        <v>STEVENSON GLEN</v>
      </c>
    </row>
    <row r="870" spans="1:27" x14ac:dyDescent="0.25">
      <c r="A870">
        <v>5</v>
      </c>
      <c r="B870" t="s">
        <v>17</v>
      </c>
      <c r="C870" t="s">
        <v>139</v>
      </c>
      <c r="D870" t="s">
        <v>766</v>
      </c>
      <c r="E870" t="str">
        <f>AA870</f>
        <v>STEVENSON RYAN</v>
      </c>
      <c r="F870" t="s">
        <v>38</v>
      </c>
      <c r="G870">
        <v>1</v>
      </c>
      <c r="H870" t="b">
        <f>IF(G870&gt;2,"3 or More")</f>
        <v>0</v>
      </c>
      <c r="I870">
        <v>2</v>
      </c>
      <c r="J870">
        <v>1</v>
      </c>
      <c r="K870" t="s">
        <v>731</v>
      </c>
      <c r="L870" s="17">
        <v>44387</v>
      </c>
      <c r="M870">
        <v>88</v>
      </c>
      <c r="N870">
        <v>89</v>
      </c>
      <c r="O870">
        <v>90</v>
      </c>
      <c r="P870" t="s">
        <v>40</v>
      </c>
      <c r="Q870">
        <v>2</v>
      </c>
      <c r="S870">
        <v>27</v>
      </c>
      <c r="T870">
        <v>2</v>
      </c>
      <c r="U870">
        <v>2</v>
      </c>
      <c r="V870">
        <v>2</v>
      </c>
      <c r="W870">
        <v>2</v>
      </c>
      <c r="X870">
        <v>2</v>
      </c>
      <c r="Y870" t="s">
        <v>56</v>
      </c>
      <c r="Z870" s="23">
        <v>212</v>
      </c>
      <c r="AA870" t="str">
        <f>D870&amp;" "&amp;C870</f>
        <v>STEVENSON RYAN</v>
      </c>
    </row>
    <row r="871" spans="1:27" x14ac:dyDescent="0.25">
      <c r="A871">
        <v>4</v>
      </c>
      <c r="B871" t="s">
        <v>163</v>
      </c>
      <c r="C871" t="s">
        <v>648</v>
      </c>
      <c r="D871" t="s">
        <v>61</v>
      </c>
      <c r="E871" t="str">
        <f>AA871</f>
        <v>STEWART JEREMIAH</v>
      </c>
      <c r="F871" t="s">
        <v>367</v>
      </c>
      <c r="G871">
        <v>2</v>
      </c>
      <c r="H871" t="b">
        <f>IF(G871&gt;2,"3 or More")</f>
        <v>0</v>
      </c>
      <c r="I871">
        <v>1</v>
      </c>
      <c r="J871" t="s">
        <v>994</v>
      </c>
      <c r="K871" t="s">
        <v>630</v>
      </c>
      <c r="L871" t="s">
        <v>631</v>
      </c>
      <c r="M871">
        <v>88</v>
      </c>
      <c r="N871">
        <v>89</v>
      </c>
      <c r="O871">
        <v>90</v>
      </c>
      <c r="P871" t="s">
        <v>40</v>
      </c>
      <c r="Q871">
        <v>2</v>
      </c>
      <c r="S871">
        <v>27</v>
      </c>
      <c r="T871">
        <v>1</v>
      </c>
      <c r="U871">
        <v>2</v>
      </c>
      <c r="V871">
        <v>2</v>
      </c>
      <c r="W871">
        <v>89</v>
      </c>
      <c r="X871">
        <v>89</v>
      </c>
      <c r="Y871" t="s">
        <v>53</v>
      </c>
      <c r="Z871" s="28">
        <v>81</v>
      </c>
      <c r="AA871" t="str">
        <f>D871&amp;" "&amp;C871</f>
        <v>STEWART JEREMIAH</v>
      </c>
    </row>
    <row r="872" spans="1:27" x14ac:dyDescent="0.25">
      <c r="A872">
        <v>7</v>
      </c>
      <c r="B872" t="s">
        <v>163</v>
      </c>
      <c r="C872" t="s">
        <v>648</v>
      </c>
      <c r="D872" t="s">
        <v>61</v>
      </c>
      <c r="E872" t="str">
        <f>AA872</f>
        <v>STEWART JEREMIAH</v>
      </c>
      <c r="F872" t="s">
        <v>367</v>
      </c>
      <c r="G872">
        <v>2</v>
      </c>
      <c r="H872" t="b">
        <f>IF(G872&gt;2,"3 or More")</f>
        <v>0</v>
      </c>
      <c r="I872">
        <v>2</v>
      </c>
      <c r="J872" t="s">
        <v>994</v>
      </c>
      <c r="K872" t="s">
        <v>731</v>
      </c>
      <c r="L872" s="17">
        <v>44387</v>
      </c>
      <c r="M872">
        <v>88</v>
      </c>
      <c r="N872">
        <v>89</v>
      </c>
      <c r="O872">
        <v>90</v>
      </c>
      <c r="P872" t="s">
        <v>40</v>
      </c>
      <c r="Q872">
        <v>14</v>
      </c>
      <c r="S872">
        <v>10</v>
      </c>
      <c r="T872">
        <v>17</v>
      </c>
      <c r="U872">
        <v>17</v>
      </c>
      <c r="V872">
        <v>15</v>
      </c>
      <c r="W872">
        <v>14</v>
      </c>
      <c r="X872">
        <v>15</v>
      </c>
      <c r="Y872" t="s">
        <v>46</v>
      </c>
      <c r="Z872" s="23">
        <v>215</v>
      </c>
      <c r="AA872" t="str">
        <f>D872&amp;" "&amp;C872</f>
        <v>STEWART JEREMIAH</v>
      </c>
    </row>
    <row r="873" spans="1:27" ht="14.4" x14ac:dyDescent="0.3">
      <c r="A873" s="25">
        <v>5</v>
      </c>
      <c r="B873" s="25" t="s">
        <v>163</v>
      </c>
      <c r="C873" s="25" t="s">
        <v>770</v>
      </c>
      <c r="D873" s="25" t="s">
        <v>917</v>
      </c>
      <c r="E873" t="str">
        <f>AA873</f>
        <v>STEWART JR RANDY</v>
      </c>
      <c r="F873" s="25" t="s">
        <v>49</v>
      </c>
      <c r="G873" s="24">
        <v>1</v>
      </c>
      <c r="H873" t="b">
        <f>IF(G873&gt;2,"3 or More")</f>
        <v>0</v>
      </c>
      <c r="I873" s="24">
        <v>1</v>
      </c>
      <c r="J873" s="24">
        <v>1</v>
      </c>
      <c r="K873" s="25" t="s">
        <v>878</v>
      </c>
      <c r="L873" s="25" t="s">
        <v>879</v>
      </c>
      <c r="M873" s="25">
        <v>88</v>
      </c>
      <c r="N873" s="25">
        <v>89</v>
      </c>
      <c r="O873" s="25">
        <v>90</v>
      </c>
      <c r="P873" s="25" t="s">
        <v>40</v>
      </c>
      <c r="Q873" s="25">
        <v>7</v>
      </c>
      <c r="R873" s="25"/>
      <c r="S873" s="25">
        <v>17</v>
      </c>
      <c r="T873" s="25">
        <v>3</v>
      </c>
      <c r="U873" s="25">
        <v>9</v>
      </c>
      <c r="V873" s="25">
        <v>8</v>
      </c>
      <c r="W873" s="25">
        <v>8</v>
      </c>
      <c r="X873" s="25">
        <v>6</v>
      </c>
      <c r="Y873" s="25" t="s">
        <v>59</v>
      </c>
      <c r="Z873" s="29">
        <v>215</v>
      </c>
      <c r="AA873" t="str">
        <f>D873&amp;" "&amp;C873</f>
        <v>STEWART JR RANDY</v>
      </c>
    </row>
    <row r="874" spans="1:27" x14ac:dyDescent="0.25">
      <c r="A874">
        <v>1</v>
      </c>
      <c r="B874" t="s">
        <v>15</v>
      </c>
      <c r="C874" t="s">
        <v>60</v>
      </c>
      <c r="D874" t="s">
        <v>61</v>
      </c>
      <c r="E874" t="str">
        <f>AA874</f>
        <v>STEWART KENNETH</v>
      </c>
      <c r="F874" t="s">
        <v>49</v>
      </c>
      <c r="G874">
        <v>4</v>
      </c>
      <c r="H874" t="str">
        <f>IF(G874&gt;2,"3 or More")</f>
        <v>3 or More</v>
      </c>
      <c r="I874">
        <v>3</v>
      </c>
      <c r="J874" t="s">
        <v>994</v>
      </c>
      <c r="K874" t="s">
        <v>4</v>
      </c>
      <c r="L874" t="s">
        <v>39</v>
      </c>
      <c r="M874">
        <v>88</v>
      </c>
      <c r="N874">
        <v>89</v>
      </c>
      <c r="O874">
        <v>90</v>
      </c>
      <c r="P874" t="s">
        <v>40</v>
      </c>
      <c r="Q874">
        <v>7</v>
      </c>
      <c r="S874">
        <v>17</v>
      </c>
      <c r="T874">
        <v>6</v>
      </c>
      <c r="U874">
        <v>9</v>
      </c>
      <c r="V874">
        <v>10</v>
      </c>
      <c r="W874">
        <v>4</v>
      </c>
      <c r="X874">
        <v>6</v>
      </c>
      <c r="Y874" t="s">
        <v>46</v>
      </c>
      <c r="Z874" s="28">
        <v>215</v>
      </c>
      <c r="AA874" t="str">
        <f>D874&amp;" "&amp;C874</f>
        <v>STEWART KENNETH</v>
      </c>
    </row>
    <row r="875" spans="1:27" x14ac:dyDescent="0.25">
      <c r="A875">
        <v>3</v>
      </c>
      <c r="B875" t="s">
        <v>15</v>
      </c>
      <c r="C875" t="s">
        <v>60</v>
      </c>
      <c r="D875" t="s">
        <v>61</v>
      </c>
      <c r="E875" t="str">
        <f>AA875</f>
        <v>STEWART KENNETH</v>
      </c>
      <c r="F875" t="s">
        <v>49</v>
      </c>
      <c r="G875">
        <v>4</v>
      </c>
      <c r="H875" t="str">
        <f>IF(G875&gt;2,"3 or More")</f>
        <v>3 or More</v>
      </c>
      <c r="I875">
        <v>1</v>
      </c>
      <c r="J875" t="s">
        <v>994</v>
      </c>
      <c r="K875" t="s">
        <v>630</v>
      </c>
      <c r="L875" t="s">
        <v>631</v>
      </c>
      <c r="M875">
        <v>88</v>
      </c>
      <c r="N875">
        <v>89</v>
      </c>
      <c r="O875">
        <v>90</v>
      </c>
      <c r="P875" t="s">
        <v>40</v>
      </c>
      <c r="Q875">
        <v>7</v>
      </c>
      <c r="S875">
        <v>17</v>
      </c>
      <c r="T875">
        <v>4</v>
      </c>
      <c r="U875">
        <v>7</v>
      </c>
      <c r="V875">
        <v>9</v>
      </c>
      <c r="W875">
        <v>89</v>
      </c>
      <c r="X875">
        <v>89</v>
      </c>
      <c r="Y875" t="s">
        <v>46</v>
      </c>
      <c r="Z875" s="28">
        <v>215</v>
      </c>
      <c r="AA875" t="str">
        <f>D875&amp;" "&amp;C875</f>
        <v>STEWART KENNETH</v>
      </c>
    </row>
    <row r="876" spans="1:27" x14ac:dyDescent="0.25">
      <c r="A876">
        <v>3</v>
      </c>
      <c r="B876" t="s">
        <v>15</v>
      </c>
      <c r="C876" t="s">
        <v>60</v>
      </c>
      <c r="D876" t="s">
        <v>61</v>
      </c>
      <c r="E876" t="str">
        <f>AA876</f>
        <v>STEWART KENNETH</v>
      </c>
      <c r="F876" t="s">
        <v>49</v>
      </c>
      <c r="G876">
        <v>4</v>
      </c>
      <c r="H876" t="str">
        <f>IF(G876&gt;2,"3 or More")</f>
        <v>3 or More</v>
      </c>
      <c r="I876">
        <v>2</v>
      </c>
      <c r="J876" t="s">
        <v>994</v>
      </c>
      <c r="K876" t="s">
        <v>731</v>
      </c>
      <c r="L876" s="17">
        <v>44387</v>
      </c>
      <c r="M876">
        <v>88</v>
      </c>
      <c r="N876">
        <v>89</v>
      </c>
      <c r="O876">
        <v>90</v>
      </c>
      <c r="P876" t="s">
        <v>40</v>
      </c>
      <c r="Q876">
        <v>18</v>
      </c>
      <c r="S876">
        <v>10</v>
      </c>
      <c r="T876">
        <v>22</v>
      </c>
      <c r="U876">
        <v>19</v>
      </c>
      <c r="V876">
        <v>15</v>
      </c>
      <c r="W876">
        <v>16</v>
      </c>
      <c r="X876">
        <v>17</v>
      </c>
      <c r="Y876" t="s">
        <v>46</v>
      </c>
      <c r="Z876" s="23">
        <v>215</v>
      </c>
      <c r="AA876" t="str">
        <f>D876&amp;" "&amp;C876</f>
        <v>STEWART KENNETH</v>
      </c>
    </row>
    <row r="877" spans="1:27" ht="14.4" x14ac:dyDescent="0.3">
      <c r="A877" s="25">
        <v>2</v>
      </c>
      <c r="B877" s="25" t="s">
        <v>15</v>
      </c>
      <c r="C877" s="25" t="s">
        <v>60</v>
      </c>
      <c r="D877" s="25" t="s">
        <v>61</v>
      </c>
      <c r="E877" t="str">
        <f>AA877</f>
        <v>STEWART KENNETH</v>
      </c>
      <c r="F877" s="25" t="s">
        <v>49</v>
      </c>
      <c r="G877" s="24">
        <v>4</v>
      </c>
      <c r="H877" t="str">
        <f>IF(G877&gt;2,"3 or More")</f>
        <v>3 or More</v>
      </c>
      <c r="I877" s="24">
        <v>1</v>
      </c>
      <c r="J877" t="s">
        <v>994</v>
      </c>
      <c r="K877" s="25" t="s">
        <v>878</v>
      </c>
      <c r="L877" s="25" t="s">
        <v>879</v>
      </c>
      <c r="M877" s="25">
        <v>88</v>
      </c>
      <c r="N877" s="25">
        <v>89</v>
      </c>
      <c r="O877" s="25">
        <v>90</v>
      </c>
      <c r="P877" s="25" t="s">
        <v>40</v>
      </c>
      <c r="Q877" s="25">
        <v>8</v>
      </c>
      <c r="R877" s="25"/>
      <c r="S877" s="25">
        <v>15</v>
      </c>
      <c r="T877" s="25">
        <v>8</v>
      </c>
      <c r="U877" s="25">
        <v>10</v>
      </c>
      <c r="V877" s="25">
        <v>12</v>
      </c>
      <c r="W877" s="25">
        <v>4</v>
      </c>
      <c r="X877" s="25">
        <v>14</v>
      </c>
      <c r="Y877" s="25" t="s">
        <v>46</v>
      </c>
      <c r="Z877" s="29">
        <v>215</v>
      </c>
      <c r="AA877" t="str">
        <f>D877&amp;" "&amp;C877</f>
        <v>STEWART KENNETH</v>
      </c>
    </row>
    <row r="878" spans="1:27" ht="14.4" x14ac:dyDescent="0.3">
      <c r="A878">
        <v>1</v>
      </c>
      <c r="B878" t="s">
        <v>11</v>
      </c>
      <c r="C878" s="25" t="s">
        <v>676</v>
      </c>
      <c r="D878" t="s">
        <v>61</v>
      </c>
      <c r="E878" t="str">
        <f>AA878</f>
        <v>STEWART KEVEN</v>
      </c>
      <c r="F878" t="s">
        <v>69</v>
      </c>
      <c r="G878">
        <v>7</v>
      </c>
      <c r="H878" t="str">
        <f>IF(G878&gt;2,"3 or More")</f>
        <v>3 or More</v>
      </c>
      <c r="I878">
        <v>3</v>
      </c>
      <c r="J878" t="s">
        <v>994</v>
      </c>
      <c r="K878" t="s">
        <v>4</v>
      </c>
      <c r="L878" t="s">
        <v>39</v>
      </c>
      <c r="M878">
        <v>88</v>
      </c>
      <c r="N878">
        <v>89</v>
      </c>
      <c r="O878">
        <v>90</v>
      </c>
      <c r="P878" t="s">
        <v>40</v>
      </c>
      <c r="Q878">
        <v>4</v>
      </c>
      <c r="S878">
        <v>23</v>
      </c>
      <c r="T878">
        <v>3</v>
      </c>
      <c r="U878">
        <v>5</v>
      </c>
      <c r="V878">
        <v>4</v>
      </c>
      <c r="W878">
        <v>2</v>
      </c>
      <c r="X878">
        <v>2</v>
      </c>
      <c r="Y878" t="s">
        <v>53</v>
      </c>
      <c r="Z878" s="28">
        <v>359</v>
      </c>
      <c r="AA878" t="str">
        <f>D878&amp;" "&amp;C878</f>
        <v>STEWART KEVEN</v>
      </c>
    </row>
    <row r="879" spans="1:27" ht="14.4" x14ac:dyDescent="0.3">
      <c r="A879">
        <v>1</v>
      </c>
      <c r="B879" t="s">
        <v>11</v>
      </c>
      <c r="C879" s="25" t="s">
        <v>676</v>
      </c>
      <c r="D879" t="s">
        <v>61</v>
      </c>
      <c r="E879" t="str">
        <f>AA879</f>
        <v>STEWART KEVEN</v>
      </c>
      <c r="F879" t="s">
        <v>69</v>
      </c>
      <c r="G879">
        <v>7</v>
      </c>
      <c r="H879" t="str">
        <f>IF(G879&gt;2,"3 or More")</f>
        <v>3 or More</v>
      </c>
      <c r="I879">
        <v>2</v>
      </c>
      <c r="J879" t="s">
        <v>994</v>
      </c>
      <c r="K879" t="s">
        <v>8</v>
      </c>
      <c r="L879" t="s">
        <v>270</v>
      </c>
      <c r="M879">
        <v>88</v>
      </c>
      <c r="N879">
        <v>89</v>
      </c>
      <c r="O879">
        <v>90</v>
      </c>
      <c r="P879" t="s">
        <v>40</v>
      </c>
      <c r="Q879">
        <v>4</v>
      </c>
      <c r="S879">
        <v>23</v>
      </c>
      <c r="T879">
        <v>5</v>
      </c>
      <c r="U879">
        <v>5</v>
      </c>
      <c r="V879">
        <v>6</v>
      </c>
      <c r="W879">
        <v>3</v>
      </c>
      <c r="X879">
        <v>3</v>
      </c>
      <c r="Y879" t="s">
        <v>53</v>
      </c>
      <c r="Z879" s="28">
        <v>359</v>
      </c>
      <c r="AA879" t="str">
        <f>D879&amp;" "&amp;C879</f>
        <v>STEWART KEVEN</v>
      </c>
    </row>
    <row r="880" spans="1:27" ht="14.4" x14ac:dyDescent="0.3">
      <c r="A880">
        <v>2</v>
      </c>
      <c r="B880" t="s">
        <v>11</v>
      </c>
      <c r="C880" s="25" t="s">
        <v>676</v>
      </c>
      <c r="D880" t="s">
        <v>61</v>
      </c>
      <c r="E880" t="str">
        <f>AA880</f>
        <v>STEWART KEVEN</v>
      </c>
      <c r="F880" t="s">
        <v>69</v>
      </c>
      <c r="G880">
        <v>7</v>
      </c>
      <c r="H880" t="str">
        <f>IF(G880&gt;2,"3 or More")</f>
        <v>3 or More</v>
      </c>
      <c r="I880">
        <v>3</v>
      </c>
      <c r="J880" t="s">
        <v>994</v>
      </c>
      <c r="K880" t="s">
        <v>5</v>
      </c>
      <c r="L880" s="36" t="s">
        <v>394</v>
      </c>
      <c r="M880">
        <v>88</v>
      </c>
      <c r="N880">
        <v>89</v>
      </c>
      <c r="O880">
        <v>90</v>
      </c>
      <c r="P880" t="s">
        <v>40</v>
      </c>
      <c r="Q880">
        <v>6</v>
      </c>
      <c r="R880">
        <v>19</v>
      </c>
      <c r="T880">
        <v>11</v>
      </c>
      <c r="U880">
        <v>7</v>
      </c>
      <c r="V880">
        <v>11</v>
      </c>
      <c r="W880">
        <v>6</v>
      </c>
      <c r="X880">
        <v>5</v>
      </c>
      <c r="Y880" t="s">
        <v>53</v>
      </c>
      <c r="Z880" s="28">
        <v>359</v>
      </c>
      <c r="AA880" t="str">
        <f>D880&amp;" "&amp;C880</f>
        <v>STEWART KEVEN</v>
      </c>
    </row>
    <row r="881" spans="1:27" ht="14.4" x14ac:dyDescent="0.3">
      <c r="A881">
        <v>1</v>
      </c>
      <c r="B881" t="s">
        <v>11</v>
      </c>
      <c r="C881" s="25" t="s">
        <v>676</v>
      </c>
      <c r="D881" t="s">
        <v>61</v>
      </c>
      <c r="E881" t="str">
        <f>AA881</f>
        <v>STEWART KEVEN</v>
      </c>
      <c r="F881" t="s">
        <v>69</v>
      </c>
      <c r="G881">
        <v>7</v>
      </c>
      <c r="H881" t="str">
        <f>IF(G881&gt;2,"3 or More")</f>
        <v>3 or More</v>
      </c>
      <c r="I881">
        <v>2</v>
      </c>
      <c r="J881" t="s">
        <v>994</v>
      </c>
      <c r="K881" t="s">
        <v>534</v>
      </c>
      <c r="L881" t="s">
        <v>535</v>
      </c>
      <c r="M881">
        <v>88</v>
      </c>
      <c r="N881">
        <v>89</v>
      </c>
      <c r="O881">
        <v>90</v>
      </c>
      <c r="P881" t="s">
        <v>40</v>
      </c>
      <c r="Q881">
        <v>3</v>
      </c>
      <c r="S881">
        <v>25</v>
      </c>
      <c r="T881">
        <v>4</v>
      </c>
      <c r="U881">
        <v>3</v>
      </c>
      <c r="V881">
        <v>4</v>
      </c>
      <c r="W881">
        <v>3</v>
      </c>
      <c r="X881">
        <v>3</v>
      </c>
      <c r="Y881" t="s">
        <v>53</v>
      </c>
      <c r="Z881" s="28">
        <v>359</v>
      </c>
      <c r="AA881" t="str">
        <f>D881&amp;" "&amp;C881</f>
        <v>STEWART KEVEN</v>
      </c>
    </row>
    <row r="882" spans="1:27" x14ac:dyDescent="0.25">
      <c r="A882">
        <v>1</v>
      </c>
      <c r="B882" t="s">
        <v>11</v>
      </c>
      <c r="C882" t="s">
        <v>676</v>
      </c>
      <c r="D882" t="s">
        <v>61</v>
      </c>
      <c r="E882" t="str">
        <f>AA882</f>
        <v>STEWART KEVEN</v>
      </c>
      <c r="F882" t="s">
        <v>69</v>
      </c>
      <c r="G882">
        <v>7</v>
      </c>
      <c r="H882" t="str">
        <f>IF(G882&gt;2,"3 or More")</f>
        <v>3 or More</v>
      </c>
      <c r="I882">
        <v>2</v>
      </c>
      <c r="J882" t="s">
        <v>994</v>
      </c>
      <c r="K882" t="s">
        <v>662</v>
      </c>
      <c r="L882" t="s">
        <v>663</v>
      </c>
      <c r="M882">
        <v>88</v>
      </c>
      <c r="N882">
        <v>89</v>
      </c>
      <c r="O882">
        <v>90</v>
      </c>
      <c r="P882" t="s">
        <v>40</v>
      </c>
      <c r="Q882">
        <v>2</v>
      </c>
      <c r="S882">
        <v>27</v>
      </c>
      <c r="T882">
        <v>3</v>
      </c>
      <c r="U882">
        <v>4</v>
      </c>
      <c r="V882">
        <v>2</v>
      </c>
      <c r="W882">
        <v>2</v>
      </c>
      <c r="X882">
        <v>2</v>
      </c>
      <c r="Y882" t="s">
        <v>53</v>
      </c>
      <c r="Z882" s="28">
        <v>359</v>
      </c>
      <c r="AA882" t="str">
        <f>D882&amp;" "&amp;C882</f>
        <v>STEWART KEVEN</v>
      </c>
    </row>
    <row r="883" spans="1:27" x14ac:dyDescent="0.25">
      <c r="A883">
        <v>2</v>
      </c>
      <c r="B883" t="s">
        <v>11</v>
      </c>
      <c r="C883" t="s">
        <v>676</v>
      </c>
      <c r="D883" t="s">
        <v>61</v>
      </c>
      <c r="E883" t="str">
        <f>AA883</f>
        <v>STEWART KEVEN</v>
      </c>
      <c r="F883" t="s">
        <v>69</v>
      </c>
      <c r="G883">
        <v>7</v>
      </c>
      <c r="H883" t="str">
        <f>IF(G883&gt;2,"3 or More")</f>
        <v>3 or More</v>
      </c>
      <c r="I883">
        <v>2</v>
      </c>
      <c r="J883" t="s">
        <v>994</v>
      </c>
      <c r="K883" t="s">
        <v>731</v>
      </c>
      <c r="L883" s="36">
        <v>44387</v>
      </c>
      <c r="M883">
        <v>88</v>
      </c>
      <c r="N883">
        <v>89</v>
      </c>
      <c r="O883">
        <v>90</v>
      </c>
      <c r="P883" t="s">
        <v>40</v>
      </c>
      <c r="Q883">
        <v>9</v>
      </c>
      <c r="R883">
        <v>13</v>
      </c>
      <c r="T883">
        <v>13</v>
      </c>
      <c r="U883">
        <v>16</v>
      </c>
      <c r="V883">
        <v>7</v>
      </c>
      <c r="W883">
        <v>7</v>
      </c>
      <c r="X883">
        <v>5</v>
      </c>
      <c r="Y883" t="s">
        <v>53</v>
      </c>
      <c r="Z883" s="23">
        <v>359</v>
      </c>
      <c r="AA883" t="str">
        <f>D883&amp;" "&amp;C883</f>
        <v>STEWART KEVEN</v>
      </c>
    </row>
    <row r="884" spans="1:27" ht="14.4" x14ac:dyDescent="0.3">
      <c r="A884" s="25">
        <v>1</v>
      </c>
      <c r="B884" s="25" t="s">
        <v>11</v>
      </c>
      <c r="C884" s="25" t="s">
        <v>676</v>
      </c>
      <c r="D884" s="25" t="s">
        <v>61</v>
      </c>
      <c r="E884" t="str">
        <f>AA884</f>
        <v>STEWART KEVEN</v>
      </c>
      <c r="F884" s="25" t="s">
        <v>69</v>
      </c>
      <c r="G884" s="24">
        <v>7</v>
      </c>
      <c r="H884" t="str">
        <f>IF(G884&gt;2,"3 or More")</f>
        <v>3 or More</v>
      </c>
      <c r="I884" s="24">
        <v>1</v>
      </c>
      <c r="J884" t="s">
        <v>994</v>
      </c>
      <c r="K884" s="25" t="s">
        <v>878</v>
      </c>
      <c r="L884" s="25" t="s">
        <v>879</v>
      </c>
      <c r="M884" s="25">
        <v>88</v>
      </c>
      <c r="N884" s="25">
        <v>89</v>
      </c>
      <c r="O884" s="25">
        <v>90</v>
      </c>
      <c r="P884" s="25" t="s">
        <v>40</v>
      </c>
      <c r="Q884" s="25">
        <v>6</v>
      </c>
      <c r="R884" s="25"/>
      <c r="S884" s="25">
        <v>19</v>
      </c>
      <c r="T884" s="25">
        <v>1</v>
      </c>
      <c r="U884" s="25">
        <v>2</v>
      </c>
      <c r="V884" s="25">
        <v>2</v>
      </c>
      <c r="W884" s="25">
        <v>89</v>
      </c>
      <c r="X884" s="25">
        <v>89</v>
      </c>
      <c r="Y884" s="25" t="s">
        <v>53</v>
      </c>
      <c r="Z884" s="29">
        <v>359</v>
      </c>
      <c r="AA884" t="str">
        <f>D884&amp;" "&amp;C884</f>
        <v>STEWART KEVEN</v>
      </c>
    </row>
    <row r="885" spans="1:27" x14ac:dyDescent="0.25">
      <c r="A885">
        <v>1</v>
      </c>
      <c r="B885" t="s">
        <v>15</v>
      </c>
      <c r="C885" t="s">
        <v>81</v>
      </c>
      <c r="D885" t="s">
        <v>666</v>
      </c>
      <c r="E885" t="str">
        <f>AA885</f>
        <v>STIRLING MARK</v>
      </c>
      <c r="F885" t="s">
        <v>69</v>
      </c>
      <c r="G885">
        <v>1</v>
      </c>
      <c r="H885" t="b">
        <f>IF(G885&gt;2,"3 or More")</f>
        <v>0</v>
      </c>
      <c r="I885">
        <v>2</v>
      </c>
      <c r="J885">
        <v>1</v>
      </c>
      <c r="K885" t="s">
        <v>662</v>
      </c>
      <c r="L885" t="s">
        <v>663</v>
      </c>
      <c r="M885">
        <v>88</v>
      </c>
      <c r="N885">
        <v>89</v>
      </c>
      <c r="O885">
        <v>90</v>
      </c>
      <c r="P885" t="s">
        <v>40</v>
      </c>
      <c r="Q885">
        <v>5</v>
      </c>
      <c r="S885">
        <v>21</v>
      </c>
      <c r="T885">
        <v>6</v>
      </c>
      <c r="U885">
        <v>4</v>
      </c>
      <c r="V885">
        <v>3</v>
      </c>
      <c r="W885">
        <v>6</v>
      </c>
      <c r="X885">
        <v>3</v>
      </c>
      <c r="Y885" t="s">
        <v>53</v>
      </c>
      <c r="Z885" s="23" t="s">
        <v>667</v>
      </c>
      <c r="AA885" t="str">
        <f>D885&amp;" "&amp;C885</f>
        <v>STIRLING MARK</v>
      </c>
    </row>
    <row r="886" spans="1:27" x14ac:dyDescent="0.25">
      <c r="A886">
        <v>1</v>
      </c>
      <c r="B886" t="s">
        <v>122</v>
      </c>
      <c r="C886" t="s">
        <v>392</v>
      </c>
      <c r="D886" t="s">
        <v>393</v>
      </c>
      <c r="E886" t="str">
        <f>AA886</f>
        <v>STOWE ANDREW</v>
      </c>
      <c r="F886" t="s">
        <v>52</v>
      </c>
      <c r="G886">
        <v>1</v>
      </c>
      <c r="H886" t="b">
        <f>IF(G886&gt;2,"3 or More")</f>
        <v>0</v>
      </c>
      <c r="I886">
        <v>3</v>
      </c>
      <c r="J886">
        <v>1</v>
      </c>
      <c r="K886" t="s">
        <v>5</v>
      </c>
      <c r="L886" t="s">
        <v>394</v>
      </c>
      <c r="M886">
        <v>88</v>
      </c>
      <c r="N886">
        <v>89</v>
      </c>
      <c r="O886">
        <v>90</v>
      </c>
      <c r="P886" t="s">
        <v>40</v>
      </c>
      <c r="Q886">
        <v>1</v>
      </c>
      <c r="S886">
        <v>30</v>
      </c>
      <c r="T886">
        <v>1</v>
      </c>
      <c r="U886">
        <v>2</v>
      </c>
      <c r="W886">
        <v>1</v>
      </c>
      <c r="X886">
        <v>2</v>
      </c>
      <c r="Y886" t="s">
        <v>41</v>
      </c>
      <c r="Z886" s="28">
        <v>51</v>
      </c>
      <c r="AA886" t="str">
        <f>D886&amp;" "&amp;C886</f>
        <v>STOWE ANDREW</v>
      </c>
    </row>
    <row r="887" spans="1:27" x14ac:dyDescent="0.25">
      <c r="A887">
        <v>7</v>
      </c>
      <c r="B887" t="s">
        <v>168</v>
      </c>
      <c r="C887" t="s">
        <v>377</v>
      </c>
      <c r="D887" t="s">
        <v>872</v>
      </c>
      <c r="E887" t="str">
        <f>AA887</f>
        <v>STROUD JOE</v>
      </c>
      <c r="F887" t="s">
        <v>49</v>
      </c>
      <c r="G887">
        <v>1</v>
      </c>
      <c r="H887" t="b">
        <f>IF(G887&gt;2,"3 or More")</f>
        <v>0</v>
      </c>
      <c r="I887">
        <v>2</v>
      </c>
      <c r="J887">
        <v>1</v>
      </c>
      <c r="K887" t="s">
        <v>731</v>
      </c>
      <c r="L887" s="17">
        <v>44387</v>
      </c>
      <c r="M887">
        <v>88</v>
      </c>
      <c r="N887">
        <v>89</v>
      </c>
      <c r="O887">
        <v>90</v>
      </c>
      <c r="P887" t="s">
        <v>40</v>
      </c>
      <c r="Q887">
        <v>25</v>
      </c>
      <c r="S887">
        <v>10</v>
      </c>
      <c r="T887">
        <v>16</v>
      </c>
      <c r="U887">
        <v>23</v>
      </c>
      <c r="V887">
        <v>89</v>
      </c>
      <c r="W887">
        <v>16</v>
      </c>
      <c r="X887">
        <v>89</v>
      </c>
      <c r="Y887" t="s">
        <v>56</v>
      </c>
      <c r="Z887" s="23">
        <v>277</v>
      </c>
      <c r="AA887" t="str">
        <f>D887&amp;" "&amp;C887</f>
        <v>STROUD JOE</v>
      </c>
    </row>
    <row r="888" spans="1:27" x14ac:dyDescent="0.25">
      <c r="A888">
        <v>1</v>
      </c>
      <c r="B888" t="s">
        <v>140</v>
      </c>
      <c r="C888" t="s">
        <v>161</v>
      </c>
      <c r="D888" t="s">
        <v>421</v>
      </c>
      <c r="E888" t="str">
        <f>AA888</f>
        <v>STUELKE RICHARD</v>
      </c>
      <c r="F888" t="s">
        <v>52</v>
      </c>
      <c r="G888">
        <v>1</v>
      </c>
      <c r="H888" t="b">
        <f>IF(G888&gt;2,"3 or More")</f>
        <v>0</v>
      </c>
      <c r="I888">
        <v>3</v>
      </c>
      <c r="J888">
        <v>1</v>
      </c>
      <c r="K888" t="s">
        <v>5</v>
      </c>
      <c r="L888" t="s">
        <v>394</v>
      </c>
      <c r="M888">
        <v>88</v>
      </c>
      <c r="N888">
        <v>89</v>
      </c>
      <c r="O888">
        <v>90</v>
      </c>
      <c r="P888" t="s">
        <v>40</v>
      </c>
      <c r="Q888">
        <v>3</v>
      </c>
      <c r="S888">
        <v>25</v>
      </c>
      <c r="T888">
        <v>3</v>
      </c>
      <c r="U888">
        <v>4</v>
      </c>
      <c r="V888">
        <v>0</v>
      </c>
      <c r="W888">
        <v>3</v>
      </c>
      <c r="X888">
        <v>3</v>
      </c>
      <c r="Y888" t="s">
        <v>46</v>
      </c>
      <c r="Z888" s="28">
        <v>1</v>
      </c>
      <c r="AA888" t="str">
        <f>D888&amp;" "&amp;C888</f>
        <v>STUELKE RICHARD</v>
      </c>
    </row>
    <row r="889" spans="1:27" x14ac:dyDescent="0.25">
      <c r="A889">
        <v>2</v>
      </c>
      <c r="B889" t="s">
        <v>122</v>
      </c>
      <c r="C889" t="s">
        <v>43</v>
      </c>
      <c r="D889" t="s">
        <v>689</v>
      </c>
      <c r="E889" t="str">
        <f>AA889</f>
        <v>SULLIVAN KEN</v>
      </c>
      <c r="F889" t="s">
        <v>69</v>
      </c>
      <c r="G889">
        <v>1</v>
      </c>
      <c r="H889" t="b">
        <f>IF(G889&gt;2,"3 or More")</f>
        <v>0</v>
      </c>
      <c r="I889">
        <v>2</v>
      </c>
      <c r="J889">
        <v>1</v>
      </c>
      <c r="K889" t="s">
        <v>662</v>
      </c>
      <c r="L889" t="s">
        <v>663</v>
      </c>
      <c r="M889">
        <v>88</v>
      </c>
      <c r="N889">
        <v>89</v>
      </c>
      <c r="O889">
        <v>90</v>
      </c>
      <c r="P889" t="s">
        <v>40</v>
      </c>
      <c r="Q889">
        <v>4</v>
      </c>
      <c r="S889">
        <v>23</v>
      </c>
      <c r="T889">
        <v>3</v>
      </c>
      <c r="U889">
        <v>4</v>
      </c>
      <c r="V889">
        <v>0</v>
      </c>
      <c r="W889">
        <v>3</v>
      </c>
      <c r="X889">
        <v>3</v>
      </c>
      <c r="Y889" t="s">
        <v>56</v>
      </c>
      <c r="Z889" s="23" t="s">
        <v>690</v>
      </c>
      <c r="AA889" t="str">
        <f>D889&amp;" "&amp;C889</f>
        <v>SULLIVAN KEN</v>
      </c>
    </row>
    <row r="890" spans="1:27" x14ac:dyDescent="0.25">
      <c r="A890">
        <v>5</v>
      </c>
      <c r="B890" t="s">
        <v>14</v>
      </c>
      <c r="C890" t="s">
        <v>580</v>
      </c>
      <c r="D890" t="s">
        <v>581</v>
      </c>
      <c r="E890" t="str">
        <f>AA890</f>
        <v>SUMMERLIN RAY</v>
      </c>
      <c r="F890" t="s">
        <v>38</v>
      </c>
      <c r="G890">
        <v>3</v>
      </c>
      <c r="H890" t="str">
        <f>IF(G890&gt;2,"3 or More")</f>
        <v>3 or More</v>
      </c>
      <c r="I890">
        <v>2</v>
      </c>
      <c r="J890" t="s">
        <v>994</v>
      </c>
      <c r="K890" t="s">
        <v>534</v>
      </c>
      <c r="L890" t="s">
        <v>535</v>
      </c>
      <c r="M890">
        <v>88</v>
      </c>
      <c r="N890">
        <v>89</v>
      </c>
      <c r="O890">
        <v>90</v>
      </c>
      <c r="P890" t="s">
        <v>40</v>
      </c>
      <c r="Q890">
        <v>4</v>
      </c>
      <c r="S890">
        <v>23</v>
      </c>
      <c r="T890">
        <v>8</v>
      </c>
      <c r="U890">
        <v>4</v>
      </c>
      <c r="V890">
        <v>5</v>
      </c>
      <c r="W890">
        <v>4</v>
      </c>
      <c r="X890">
        <v>4</v>
      </c>
      <c r="Y890" t="s">
        <v>41</v>
      </c>
      <c r="Z890" s="28">
        <v>65</v>
      </c>
      <c r="AA890" t="str">
        <f>D890&amp;" "&amp;C890</f>
        <v>SUMMERLIN RAY</v>
      </c>
    </row>
    <row r="891" spans="1:27" x14ac:dyDescent="0.25">
      <c r="A891">
        <v>6</v>
      </c>
      <c r="B891" t="s">
        <v>14</v>
      </c>
      <c r="C891" t="s">
        <v>580</v>
      </c>
      <c r="D891" t="s">
        <v>581</v>
      </c>
      <c r="E891" t="str">
        <f>AA891</f>
        <v>SUMMERLIN RAY</v>
      </c>
      <c r="F891" t="s">
        <v>38</v>
      </c>
      <c r="G891">
        <v>3</v>
      </c>
      <c r="H891" t="str">
        <f>IF(G891&gt;2,"3 or More")</f>
        <v>3 or More</v>
      </c>
      <c r="I891">
        <v>2</v>
      </c>
      <c r="J891" t="s">
        <v>994</v>
      </c>
      <c r="K891" t="s">
        <v>731</v>
      </c>
      <c r="L891" s="17">
        <v>44387</v>
      </c>
      <c r="M891">
        <v>88</v>
      </c>
      <c r="N891">
        <v>89</v>
      </c>
      <c r="O891">
        <v>90</v>
      </c>
      <c r="P891" t="s">
        <v>40</v>
      </c>
      <c r="Q891">
        <v>6</v>
      </c>
      <c r="S891">
        <v>19</v>
      </c>
      <c r="T891">
        <v>9</v>
      </c>
      <c r="U891">
        <v>8</v>
      </c>
      <c r="V891">
        <v>5</v>
      </c>
      <c r="W891">
        <v>4</v>
      </c>
      <c r="X891">
        <v>8</v>
      </c>
      <c r="Y891" t="s">
        <v>41</v>
      </c>
      <c r="Z891" s="23">
        <v>65</v>
      </c>
      <c r="AA891" t="str">
        <f>D891&amp;" "&amp;C891</f>
        <v>SUMMERLIN RAY</v>
      </c>
    </row>
    <row r="892" spans="1:27" ht="14.4" x14ac:dyDescent="0.3">
      <c r="A892" s="25">
        <v>6</v>
      </c>
      <c r="B892" s="25" t="s">
        <v>14</v>
      </c>
      <c r="C892" s="25" t="s">
        <v>580</v>
      </c>
      <c r="D892" s="25" t="s">
        <v>581</v>
      </c>
      <c r="E892" t="str">
        <f>AA892</f>
        <v>SUMMERLIN RAY</v>
      </c>
      <c r="F892" s="25" t="s">
        <v>38</v>
      </c>
      <c r="G892" s="24">
        <v>3</v>
      </c>
      <c r="H892" t="str">
        <f>IF(G892&gt;2,"3 or More")</f>
        <v>3 or More</v>
      </c>
      <c r="I892" s="24">
        <v>1</v>
      </c>
      <c r="J892" t="s">
        <v>994</v>
      </c>
      <c r="K892" s="25" t="s">
        <v>878</v>
      </c>
      <c r="L892" s="25" t="s">
        <v>879</v>
      </c>
      <c r="M892" s="25">
        <v>88</v>
      </c>
      <c r="N892" s="25">
        <v>89</v>
      </c>
      <c r="O892" s="25">
        <v>90</v>
      </c>
      <c r="P892" s="25" t="s">
        <v>40</v>
      </c>
      <c r="Q892" s="25">
        <v>5</v>
      </c>
      <c r="R892" s="25"/>
      <c r="S892" s="25">
        <v>21</v>
      </c>
      <c r="T892" s="25">
        <v>4</v>
      </c>
      <c r="U892" s="25">
        <v>5</v>
      </c>
      <c r="V892" s="25">
        <v>5</v>
      </c>
      <c r="W892" s="25">
        <v>5</v>
      </c>
      <c r="X892" s="25">
        <v>4</v>
      </c>
      <c r="Y892" s="25" t="s">
        <v>41</v>
      </c>
      <c r="Z892" s="29">
        <v>65</v>
      </c>
      <c r="AA892" t="str">
        <f>D892&amp;" "&amp;C892</f>
        <v>SUMMERLIN RAY</v>
      </c>
    </row>
    <row r="893" spans="1:27" x14ac:dyDescent="0.25">
      <c r="A893">
        <v>3</v>
      </c>
      <c r="B893" t="s">
        <v>15</v>
      </c>
      <c r="C893" t="s">
        <v>113</v>
      </c>
      <c r="D893" t="s">
        <v>642</v>
      </c>
      <c r="E893" t="str">
        <f>AA893</f>
        <v>SWANSON BRIAN</v>
      </c>
      <c r="F893" t="s">
        <v>38</v>
      </c>
      <c r="G893">
        <v>2</v>
      </c>
      <c r="H893" t="b">
        <f>IF(G893&gt;2,"3 or More")</f>
        <v>0</v>
      </c>
      <c r="I893">
        <v>1</v>
      </c>
      <c r="J893" t="s">
        <v>994</v>
      </c>
      <c r="K893" t="s">
        <v>630</v>
      </c>
      <c r="L893" t="s">
        <v>631</v>
      </c>
      <c r="M893">
        <v>88</v>
      </c>
      <c r="N893">
        <v>89</v>
      </c>
      <c r="O893">
        <v>90</v>
      </c>
      <c r="P893" t="s">
        <v>40</v>
      </c>
      <c r="Q893">
        <v>13</v>
      </c>
      <c r="S893">
        <v>10</v>
      </c>
      <c r="T893">
        <v>15</v>
      </c>
      <c r="U893">
        <v>15</v>
      </c>
      <c r="V893">
        <v>13</v>
      </c>
      <c r="W893">
        <v>89</v>
      </c>
      <c r="X893">
        <v>89</v>
      </c>
      <c r="Y893" t="s">
        <v>56</v>
      </c>
      <c r="Z893" s="28">
        <v>122</v>
      </c>
      <c r="AA893" t="str">
        <f>D893&amp;" "&amp;C893</f>
        <v>SWANSON BRIAN</v>
      </c>
    </row>
    <row r="894" spans="1:27" x14ac:dyDescent="0.25">
      <c r="A894">
        <v>3</v>
      </c>
      <c r="B894" t="s">
        <v>15</v>
      </c>
      <c r="C894" t="s">
        <v>113</v>
      </c>
      <c r="D894" t="s">
        <v>642</v>
      </c>
      <c r="E894" t="str">
        <f>AA894</f>
        <v>SWANSON BRIAN</v>
      </c>
      <c r="F894" t="s">
        <v>38</v>
      </c>
      <c r="G894">
        <v>2</v>
      </c>
      <c r="H894" t="b">
        <f>IF(G894&gt;2,"3 or More")</f>
        <v>0</v>
      </c>
      <c r="I894">
        <v>2</v>
      </c>
      <c r="J894" t="s">
        <v>994</v>
      </c>
      <c r="K894" t="s">
        <v>731</v>
      </c>
      <c r="L894" s="17">
        <v>44387</v>
      </c>
      <c r="M894">
        <v>88</v>
      </c>
      <c r="N894">
        <v>89</v>
      </c>
      <c r="O894">
        <v>90</v>
      </c>
      <c r="P894" t="s">
        <v>40</v>
      </c>
      <c r="Q894">
        <v>24</v>
      </c>
      <c r="S894">
        <v>10</v>
      </c>
      <c r="T894">
        <v>33</v>
      </c>
      <c r="U894">
        <v>28</v>
      </c>
      <c r="V894">
        <v>23</v>
      </c>
      <c r="W894">
        <v>25</v>
      </c>
      <c r="X894">
        <v>24</v>
      </c>
      <c r="Y894" t="s">
        <v>56</v>
      </c>
      <c r="Z894" s="23">
        <v>122</v>
      </c>
      <c r="AA894" t="str">
        <f>D894&amp;" "&amp;C894</f>
        <v>SWANSON BRIAN</v>
      </c>
    </row>
    <row r="895" spans="1:27" x14ac:dyDescent="0.25">
      <c r="A895">
        <v>4</v>
      </c>
      <c r="B895" t="s">
        <v>13</v>
      </c>
      <c r="C895" t="s">
        <v>199</v>
      </c>
      <c r="D895" t="s">
        <v>483</v>
      </c>
      <c r="E895" t="str">
        <f>AA895</f>
        <v>SWAY MATT</v>
      </c>
      <c r="F895" t="s">
        <v>52</v>
      </c>
      <c r="G895">
        <v>1</v>
      </c>
      <c r="H895" t="b">
        <f>IF(G895&gt;2,"3 or More")</f>
        <v>0</v>
      </c>
      <c r="I895">
        <v>3</v>
      </c>
      <c r="J895">
        <v>1</v>
      </c>
      <c r="K895" t="s">
        <v>5</v>
      </c>
      <c r="L895" t="s">
        <v>394</v>
      </c>
      <c r="M895">
        <v>88</v>
      </c>
      <c r="N895">
        <v>89</v>
      </c>
      <c r="O895">
        <v>90</v>
      </c>
      <c r="P895" t="s">
        <v>40</v>
      </c>
      <c r="Q895">
        <v>8</v>
      </c>
      <c r="S895">
        <v>15</v>
      </c>
      <c r="T895">
        <v>5</v>
      </c>
      <c r="U895">
        <v>3</v>
      </c>
      <c r="V895">
        <v>1</v>
      </c>
      <c r="W895">
        <v>89</v>
      </c>
      <c r="X895">
        <v>89</v>
      </c>
      <c r="Y895" t="s">
        <v>41</v>
      </c>
      <c r="Z895" s="28">
        <v>810</v>
      </c>
      <c r="AA895" t="str">
        <f>D895&amp;" "&amp;C895</f>
        <v>SWAY MATT</v>
      </c>
    </row>
    <row r="896" spans="1:27" x14ac:dyDescent="0.25">
      <c r="A896">
        <v>7</v>
      </c>
      <c r="B896" t="s">
        <v>168</v>
      </c>
      <c r="C896" t="s">
        <v>868</v>
      </c>
      <c r="D896" t="s">
        <v>869</v>
      </c>
      <c r="E896" t="str">
        <f>AA896</f>
        <v>SZUCS RANDOLPH</v>
      </c>
      <c r="F896" t="s">
        <v>38</v>
      </c>
      <c r="G896">
        <v>1</v>
      </c>
      <c r="H896" t="b">
        <f>IF(G896&gt;2,"3 or More")</f>
        <v>0</v>
      </c>
      <c r="I896">
        <v>2</v>
      </c>
      <c r="J896">
        <v>1</v>
      </c>
      <c r="K896" t="s">
        <v>731</v>
      </c>
      <c r="L896" s="17">
        <v>44387</v>
      </c>
      <c r="M896">
        <v>88</v>
      </c>
      <c r="N896">
        <v>89</v>
      </c>
      <c r="O896">
        <v>90</v>
      </c>
      <c r="P896" t="s">
        <v>40</v>
      </c>
      <c r="Q896">
        <v>19</v>
      </c>
      <c r="S896">
        <v>10</v>
      </c>
      <c r="T896">
        <v>22</v>
      </c>
      <c r="U896">
        <v>16</v>
      </c>
      <c r="V896">
        <v>16</v>
      </c>
      <c r="W896">
        <v>19</v>
      </c>
      <c r="X896">
        <v>20</v>
      </c>
      <c r="Y896" t="s">
        <v>46</v>
      </c>
      <c r="Z896" s="23">
        <v>165</v>
      </c>
      <c r="AA896" t="str">
        <f>D896&amp;" "&amp;C896</f>
        <v>SZUCS RANDOLPH</v>
      </c>
    </row>
    <row r="897" spans="1:27" x14ac:dyDescent="0.25">
      <c r="A897">
        <v>7</v>
      </c>
      <c r="B897" t="s">
        <v>163</v>
      </c>
      <c r="C897" t="s">
        <v>206</v>
      </c>
      <c r="D897" t="s">
        <v>845</v>
      </c>
      <c r="E897" t="str">
        <f>AA897</f>
        <v>TAVENNER ERIC</v>
      </c>
      <c r="F897" t="s">
        <v>52</v>
      </c>
      <c r="G897">
        <v>1</v>
      </c>
      <c r="H897" t="b">
        <f>IF(G897&gt;2,"3 or More")</f>
        <v>0</v>
      </c>
      <c r="I897">
        <v>2</v>
      </c>
      <c r="J897">
        <v>1</v>
      </c>
      <c r="K897" t="s">
        <v>731</v>
      </c>
      <c r="L897" s="17">
        <v>44387</v>
      </c>
      <c r="M897">
        <v>88</v>
      </c>
      <c r="N897">
        <v>89</v>
      </c>
      <c r="O897">
        <v>90</v>
      </c>
      <c r="P897" t="s">
        <v>40</v>
      </c>
      <c r="Q897">
        <v>13</v>
      </c>
      <c r="S897">
        <v>10</v>
      </c>
      <c r="T897">
        <v>16</v>
      </c>
      <c r="U897">
        <v>14</v>
      </c>
      <c r="V897">
        <v>12</v>
      </c>
      <c r="W897">
        <v>13</v>
      </c>
      <c r="X897">
        <v>12</v>
      </c>
      <c r="Y897" t="s">
        <v>53</v>
      </c>
      <c r="Z897" s="23">
        <v>24</v>
      </c>
      <c r="AA897" t="str">
        <f>D897&amp;" "&amp;C897</f>
        <v>TAVENNER ERIC</v>
      </c>
    </row>
    <row r="898" spans="1:27" x14ac:dyDescent="0.25">
      <c r="A898">
        <v>4</v>
      </c>
      <c r="B898" t="s">
        <v>14</v>
      </c>
      <c r="C898" t="s">
        <v>498</v>
      </c>
      <c r="D898" t="s">
        <v>499</v>
      </c>
      <c r="E898" t="str">
        <f>AA898</f>
        <v>TAYLOR LOREN</v>
      </c>
      <c r="F898" t="s">
        <v>52</v>
      </c>
      <c r="G898">
        <v>1</v>
      </c>
      <c r="H898" t="b">
        <f>IF(G898&gt;2,"3 or More")</f>
        <v>0</v>
      </c>
      <c r="I898">
        <v>3</v>
      </c>
      <c r="J898">
        <v>1</v>
      </c>
      <c r="K898" t="s">
        <v>5</v>
      </c>
      <c r="L898" t="s">
        <v>394</v>
      </c>
      <c r="M898">
        <v>88</v>
      </c>
      <c r="N898">
        <v>89</v>
      </c>
      <c r="O898">
        <v>90</v>
      </c>
      <c r="P898" t="s">
        <v>40</v>
      </c>
      <c r="Q898">
        <v>9</v>
      </c>
      <c r="S898">
        <v>13</v>
      </c>
      <c r="T898">
        <v>10</v>
      </c>
      <c r="U898">
        <v>8</v>
      </c>
      <c r="V898">
        <v>9</v>
      </c>
      <c r="W898">
        <v>9</v>
      </c>
      <c r="X898">
        <v>8</v>
      </c>
      <c r="Y898" t="s">
        <v>56</v>
      </c>
      <c r="Z898" s="28">
        <v>3</v>
      </c>
      <c r="AA898" t="str">
        <f>D898&amp;" "&amp;C898</f>
        <v>TAYLOR LOREN</v>
      </c>
    </row>
    <row r="899" spans="1:27" x14ac:dyDescent="0.25">
      <c r="A899">
        <v>5</v>
      </c>
      <c r="B899" t="s">
        <v>14</v>
      </c>
      <c r="C899" t="s">
        <v>584</v>
      </c>
      <c r="D899" t="s">
        <v>585</v>
      </c>
      <c r="E899" t="str">
        <f>AA899</f>
        <v>TEMPLETON KIP</v>
      </c>
      <c r="F899" t="s">
        <v>49</v>
      </c>
      <c r="G899">
        <v>1</v>
      </c>
      <c r="H899" t="b">
        <f>IF(G899&gt;2,"3 or More")</f>
        <v>0</v>
      </c>
      <c r="I899">
        <v>2</v>
      </c>
      <c r="J899">
        <v>1</v>
      </c>
      <c r="K899" t="s">
        <v>534</v>
      </c>
      <c r="L899" t="s">
        <v>535</v>
      </c>
      <c r="M899">
        <v>88</v>
      </c>
      <c r="N899">
        <v>89</v>
      </c>
      <c r="O899">
        <v>90</v>
      </c>
      <c r="P899" t="s">
        <v>40</v>
      </c>
      <c r="Q899">
        <v>9</v>
      </c>
      <c r="S899">
        <v>13</v>
      </c>
      <c r="T899">
        <v>10</v>
      </c>
      <c r="U899">
        <v>10</v>
      </c>
      <c r="V899">
        <v>11</v>
      </c>
      <c r="W899">
        <v>8</v>
      </c>
      <c r="X899">
        <v>89</v>
      </c>
      <c r="Y899" t="s">
        <v>53</v>
      </c>
      <c r="Z899" s="28">
        <v>822</v>
      </c>
      <c r="AA899" t="str">
        <f>D899&amp;" "&amp;C899</f>
        <v>TEMPLETON KIP</v>
      </c>
    </row>
    <row r="900" spans="1:27" x14ac:dyDescent="0.25">
      <c r="A900">
        <v>3</v>
      </c>
      <c r="B900" t="s">
        <v>168</v>
      </c>
      <c r="C900" t="s">
        <v>443</v>
      </c>
      <c r="D900" t="s">
        <v>444</v>
      </c>
      <c r="E900" t="str">
        <f>AA900</f>
        <v>THIBAUT RUSSELL</v>
      </c>
      <c r="F900" t="s">
        <v>38</v>
      </c>
      <c r="G900">
        <v>1</v>
      </c>
      <c r="H900" t="b">
        <f>IF(G900&gt;2,"3 or More")</f>
        <v>0</v>
      </c>
      <c r="I900">
        <v>3</v>
      </c>
      <c r="J900">
        <v>1</v>
      </c>
      <c r="K900" t="s">
        <v>5</v>
      </c>
      <c r="L900" t="s">
        <v>394</v>
      </c>
      <c r="M900">
        <v>88</v>
      </c>
      <c r="N900">
        <v>89</v>
      </c>
      <c r="O900">
        <v>90</v>
      </c>
      <c r="P900" t="s">
        <v>40</v>
      </c>
      <c r="Q900">
        <v>2</v>
      </c>
      <c r="S900">
        <v>27</v>
      </c>
      <c r="T900">
        <v>7</v>
      </c>
      <c r="U900">
        <v>4</v>
      </c>
      <c r="V900">
        <v>2</v>
      </c>
      <c r="W900">
        <v>4</v>
      </c>
      <c r="X900">
        <v>3</v>
      </c>
      <c r="Y900" t="s">
        <v>59</v>
      </c>
      <c r="Z900" s="28">
        <v>31</v>
      </c>
      <c r="AA900" t="str">
        <f>D900&amp;" "&amp;C900</f>
        <v>THIBAUT RUSSELL</v>
      </c>
    </row>
    <row r="901" spans="1:27" x14ac:dyDescent="0.25">
      <c r="A901">
        <v>2</v>
      </c>
      <c r="B901" t="s">
        <v>15</v>
      </c>
      <c r="C901" t="s">
        <v>443</v>
      </c>
      <c r="D901" t="s">
        <v>444</v>
      </c>
      <c r="E901" t="str">
        <f>AA901</f>
        <v>THIBAUT RUSSELL</v>
      </c>
      <c r="F901" t="s">
        <v>38</v>
      </c>
      <c r="G901">
        <v>4</v>
      </c>
      <c r="H901" t="str">
        <f>IF(G901&gt;2,"3 or More")</f>
        <v>3 or More</v>
      </c>
      <c r="I901">
        <v>3</v>
      </c>
      <c r="J901" t="s">
        <v>994</v>
      </c>
      <c r="K901" t="s">
        <v>5</v>
      </c>
      <c r="L901" t="s">
        <v>394</v>
      </c>
      <c r="M901">
        <v>88</v>
      </c>
      <c r="N901">
        <v>89</v>
      </c>
      <c r="O901">
        <v>90</v>
      </c>
      <c r="P901" t="s">
        <v>40</v>
      </c>
      <c r="Q901">
        <v>20</v>
      </c>
      <c r="S901">
        <v>10</v>
      </c>
      <c r="T901">
        <v>32</v>
      </c>
      <c r="U901">
        <v>89</v>
      </c>
      <c r="V901">
        <v>89</v>
      </c>
      <c r="W901">
        <v>4</v>
      </c>
      <c r="X901">
        <v>89</v>
      </c>
      <c r="Y901" t="s">
        <v>59</v>
      </c>
      <c r="Z901" s="28">
        <v>31</v>
      </c>
      <c r="AA901" t="str">
        <f>D901&amp;" "&amp;C901</f>
        <v>THIBAUT RUSSELL</v>
      </c>
    </row>
    <row r="902" spans="1:27" x14ac:dyDescent="0.25">
      <c r="A902">
        <v>3</v>
      </c>
      <c r="B902" t="s">
        <v>15</v>
      </c>
      <c r="C902" t="s">
        <v>443</v>
      </c>
      <c r="D902" t="s">
        <v>444</v>
      </c>
      <c r="E902" t="str">
        <f>AA902</f>
        <v>THIBAUT RUSSELL</v>
      </c>
      <c r="F902" t="s">
        <v>38</v>
      </c>
      <c r="G902">
        <v>4</v>
      </c>
      <c r="H902" t="str">
        <f>IF(G902&gt;2,"3 or More")</f>
        <v>3 or More</v>
      </c>
      <c r="I902">
        <v>2</v>
      </c>
      <c r="J902" t="s">
        <v>994</v>
      </c>
      <c r="K902" t="s">
        <v>534</v>
      </c>
      <c r="L902" t="s">
        <v>535</v>
      </c>
      <c r="M902">
        <v>88</v>
      </c>
      <c r="N902">
        <v>89</v>
      </c>
      <c r="O902">
        <v>90</v>
      </c>
      <c r="P902" t="s">
        <v>40</v>
      </c>
      <c r="Q902">
        <v>5</v>
      </c>
      <c r="S902">
        <v>21</v>
      </c>
      <c r="T902">
        <v>5</v>
      </c>
      <c r="U902">
        <v>5</v>
      </c>
      <c r="V902">
        <v>4</v>
      </c>
      <c r="W902">
        <v>6</v>
      </c>
      <c r="X902">
        <v>8</v>
      </c>
      <c r="Y902" t="s">
        <v>59</v>
      </c>
      <c r="Z902" s="28">
        <v>31</v>
      </c>
      <c r="AA902" t="str">
        <f>D902&amp;" "&amp;C902</f>
        <v>THIBAUT RUSSELL</v>
      </c>
    </row>
    <row r="903" spans="1:27" x14ac:dyDescent="0.25">
      <c r="A903">
        <v>3</v>
      </c>
      <c r="B903" t="s">
        <v>15</v>
      </c>
      <c r="C903" t="s">
        <v>443</v>
      </c>
      <c r="D903" t="s">
        <v>444</v>
      </c>
      <c r="E903" t="str">
        <f>AA903</f>
        <v>THIBAUT RUSSELL</v>
      </c>
      <c r="F903" t="s">
        <v>38</v>
      </c>
      <c r="G903">
        <v>4</v>
      </c>
      <c r="H903" t="str">
        <f>IF(G903&gt;2,"3 or More")</f>
        <v>3 or More</v>
      </c>
      <c r="I903">
        <v>2</v>
      </c>
      <c r="J903" t="s">
        <v>994</v>
      </c>
      <c r="K903" t="s">
        <v>731</v>
      </c>
      <c r="L903" s="17">
        <v>44387</v>
      </c>
      <c r="M903">
        <v>88</v>
      </c>
      <c r="N903">
        <v>89</v>
      </c>
      <c r="O903">
        <v>90</v>
      </c>
      <c r="P903" t="s">
        <v>40</v>
      </c>
      <c r="Q903">
        <v>5</v>
      </c>
      <c r="S903">
        <v>21</v>
      </c>
      <c r="T903">
        <v>8</v>
      </c>
      <c r="U903">
        <v>4</v>
      </c>
      <c r="V903">
        <v>5</v>
      </c>
      <c r="W903">
        <v>6</v>
      </c>
      <c r="X903">
        <v>8</v>
      </c>
      <c r="Y903" t="s">
        <v>59</v>
      </c>
      <c r="Z903" s="23">
        <v>31</v>
      </c>
      <c r="AA903" t="str">
        <f>D903&amp;" "&amp;C903</f>
        <v>THIBAUT RUSSELL</v>
      </c>
    </row>
    <row r="904" spans="1:27" x14ac:dyDescent="0.25">
      <c r="A904">
        <v>5</v>
      </c>
      <c r="B904" t="s">
        <v>9</v>
      </c>
      <c r="C904" t="s">
        <v>568</v>
      </c>
      <c r="D904" t="s">
        <v>403</v>
      </c>
      <c r="E904" t="str">
        <f>AA904</f>
        <v>THOMAS DJ</v>
      </c>
      <c r="F904" t="s">
        <v>38</v>
      </c>
      <c r="G904">
        <v>2</v>
      </c>
      <c r="H904" t="b">
        <f>IF(G904&gt;2,"3 or More")</f>
        <v>0</v>
      </c>
      <c r="I904">
        <v>1</v>
      </c>
      <c r="J904" t="s">
        <v>994</v>
      </c>
      <c r="K904" t="s">
        <v>630</v>
      </c>
      <c r="L904" t="s">
        <v>631</v>
      </c>
      <c r="M904">
        <v>88</v>
      </c>
      <c r="N904">
        <v>89</v>
      </c>
      <c r="O904">
        <v>90</v>
      </c>
      <c r="P904" t="s">
        <v>40</v>
      </c>
      <c r="Q904">
        <v>5</v>
      </c>
      <c r="S904">
        <v>21</v>
      </c>
      <c r="T904">
        <v>5</v>
      </c>
      <c r="U904">
        <v>3</v>
      </c>
      <c r="V904">
        <v>5</v>
      </c>
      <c r="W904">
        <v>89</v>
      </c>
      <c r="X904">
        <v>89</v>
      </c>
      <c r="Y904" t="s">
        <v>53</v>
      </c>
      <c r="Z904" s="28">
        <v>819</v>
      </c>
      <c r="AA904" t="str">
        <f>D904&amp;" "&amp;C904</f>
        <v>THOMAS DJ</v>
      </c>
    </row>
    <row r="905" spans="1:27" x14ac:dyDescent="0.25">
      <c r="A905">
        <v>4</v>
      </c>
      <c r="B905" t="s">
        <v>9</v>
      </c>
      <c r="C905" t="s">
        <v>568</v>
      </c>
      <c r="D905" t="s">
        <v>403</v>
      </c>
      <c r="E905" t="str">
        <f>AA905</f>
        <v>THOMAS DJ</v>
      </c>
      <c r="F905" t="s">
        <v>38</v>
      </c>
      <c r="G905">
        <v>2</v>
      </c>
      <c r="H905" t="b">
        <f>IF(G905&gt;2,"3 or More")</f>
        <v>0</v>
      </c>
      <c r="I905">
        <v>2</v>
      </c>
      <c r="J905" t="s">
        <v>994</v>
      </c>
      <c r="K905" t="s">
        <v>534</v>
      </c>
      <c r="L905" t="s">
        <v>535</v>
      </c>
      <c r="M905">
        <v>88</v>
      </c>
      <c r="N905">
        <v>89</v>
      </c>
      <c r="O905">
        <v>90</v>
      </c>
      <c r="P905" t="s">
        <v>40</v>
      </c>
      <c r="Q905">
        <v>10</v>
      </c>
      <c r="S905">
        <v>11</v>
      </c>
      <c r="T905">
        <v>88</v>
      </c>
      <c r="U905">
        <v>9</v>
      </c>
      <c r="V905">
        <v>88</v>
      </c>
      <c r="W905">
        <v>89</v>
      </c>
      <c r="X905">
        <v>89</v>
      </c>
      <c r="Y905" t="s">
        <v>53</v>
      </c>
      <c r="Z905" s="28">
        <v>819</v>
      </c>
      <c r="AA905" t="str">
        <f>D905&amp;" "&amp;C905</f>
        <v>THOMAS DJ</v>
      </c>
    </row>
    <row r="906" spans="1:27" x14ac:dyDescent="0.25">
      <c r="A906">
        <v>4</v>
      </c>
      <c r="B906" t="s">
        <v>13</v>
      </c>
      <c r="C906" t="s">
        <v>568</v>
      </c>
      <c r="D906" t="s">
        <v>403</v>
      </c>
      <c r="E906" t="str">
        <f>AA906</f>
        <v>THOMAS DJ</v>
      </c>
      <c r="F906" t="s">
        <v>38</v>
      </c>
      <c r="G906">
        <v>1</v>
      </c>
      <c r="H906" t="b">
        <f>IF(G906&gt;2,"3 or More")</f>
        <v>0</v>
      </c>
      <c r="I906">
        <v>2</v>
      </c>
      <c r="J906" t="s">
        <v>994</v>
      </c>
      <c r="K906" t="s">
        <v>731</v>
      </c>
      <c r="L906" s="17">
        <v>44387</v>
      </c>
      <c r="M906">
        <v>88</v>
      </c>
      <c r="N906">
        <v>89</v>
      </c>
      <c r="O906">
        <v>90</v>
      </c>
      <c r="P906" t="s">
        <v>40</v>
      </c>
      <c r="Q906">
        <v>1</v>
      </c>
      <c r="S906">
        <v>30</v>
      </c>
      <c r="T906">
        <v>4</v>
      </c>
      <c r="U906">
        <v>1</v>
      </c>
      <c r="V906">
        <v>1</v>
      </c>
      <c r="W906">
        <v>6</v>
      </c>
      <c r="X906">
        <v>1</v>
      </c>
      <c r="Y906" t="s">
        <v>53</v>
      </c>
      <c r="Z906" s="23">
        <v>819</v>
      </c>
      <c r="AA906" t="str">
        <f>D906&amp;" "&amp;C906</f>
        <v>THOMAS DJ</v>
      </c>
    </row>
    <row r="907" spans="1:27" x14ac:dyDescent="0.25">
      <c r="A907">
        <v>2</v>
      </c>
      <c r="B907" t="s">
        <v>122</v>
      </c>
      <c r="C907" t="s">
        <v>119</v>
      </c>
      <c r="D907" t="s">
        <v>545</v>
      </c>
      <c r="E907" t="str">
        <f>AA907</f>
        <v>THOMPSON MIKE</v>
      </c>
      <c r="F907" t="s">
        <v>38</v>
      </c>
      <c r="G907">
        <v>1</v>
      </c>
      <c r="H907" t="b">
        <f>IF(G907&gt;2,"3 or More")</f>
        <v>0</v>
      </c>
      <c r="I907">
        <v>2</v>
      </c>
      <c r="J907">
        <v>1</v>
      </c>
      <c r="K907" t="s">
        <v>534</v>
      </c>
      <c r="L907" t="s">
        <v>535</v>
      </c>
      <c r="M907">
        <v>88</v>
      </c>
      <c r="N907">
        <v>89</v>
      </c>
      <c r="O907">
        <v>90</v>
      </c>
      <c r="P907" t="s">
        <v>40</v>
      </c>
      <c r="Q907">
        <v>3</v>
      </c>
      <c r="S907">
        <v>25</v>
      </c>
      <c r="T907">
        <v>4</v>
      </c>
      <c r="U907">
        <v>4</v>
      </c>
      <c r="W907">
        <v>3</v>
      </c>
      <c r="X907">
        <v>3</v>
      </c>
      <c r="Y907" t="s">
        <v>53</v>
      </c>
      <c r="Z907" s="23" t="s">
        <v>546</v>
      </c>
      <c r="AA907" t="str">
        <f>D907&amp;" "&amp;C907</f>
        <v>THOMPSON MIKE</v>
      </c>
    </row>
    <row r="908" spans="1:27" x14ac:dyDescent="0.25">
      <c r="A908">
        <v>4</v>
      </c>
      <c r="B908" t="s">
        <v>10</v>
      </c>
      <c r="C908" t="s">
        <v>86</v>
      </c>
      <c r="D908" t="s">
        <v>357</v>
      </c>
      <c r="E908" t="str">
        <f>AA908</f>
        <v>THORNTON RON</v>
      </c>
      <c r="F908" t="s">
        <v>69</v>
      </c>
      <c r="G908">
        <v>2</v>
      </c>
      <c r="H908" t="b">
        <f>IF(G908&gt;2,"3 or More")</f>
        <v>0</v>
      </c>
      <c r="I908">
        <v>2</v>
      </c>
      <c r="J908">
        <v>1</v>
      </c>
      <c r="K908" t="s">
        <v>8</v>
      </c>
      <c r="L908" t="s">
        <v>270</v>
      </c>
      <c r="M908">
        <v>88</v>
      </c>
      <c r="N908">
        <v>89</v>
      </c>
      <c r="O908">
        <v>90</v>
      </c>
      <c r="P908" t="s">
        <v>40</v>
      </c>
      <c r="Q908">
        <v>2</v>
      </c>
      <c r="S908">
        <v>27</v>
      </c>
      <c r="T908">
        <v>2</v>
      </c>
      <c r="U908">
        <v>2</v>
      </c>
      <c r="V908">
        <v>4</v>
      </c>
      <c r="W908">
        <v>1</v>
      </c>
      <c r="X908">
        <v>1</v>
      </c>
      <c r="Y908" t="s">
        <v>53</v>
      </c>
      <c r="Z908" s="23" t="s">
        <v>358</v>
      </c>
      <c r="AA908" t="str">
        <f>D908&amp;" "&amp;C908</f>
        <v>THORNTON RON</v>
      </c>
    </row>
    <row r="909" spans="1:27" x14ac:dyDescent="0.25">
      <c r="A909">
        <v>5</v>
      </c>
      <c r="B909" t="s">
        <v>10</v>
      </c>
      <c r="C909" t="s">
        <v>86</v>
      </c>
      <c r="D909" t="s">
        <v>357</v>
      </c>
      <c r="E909" t="str">
        <f>AA909</f>
        <v>THORNTON RON</v>
      </c>
      <c r="F909" t="s">
        <v>69</v>
      </c>
      <c r="G909">
        <v>2</v>
      </c>
      <c r="H909" t="b">
        <f>IF(G909&gt;2,"3 or More")</f>
        <v>0</v>
      </c>
      <c r="I909">
        <v>2</v>
      </c>
      <c r="J909">
        <v>1</v>
      </c>
      <c r="K909" t="s">
        <v>662</v>
      </c>
      <c r="L909" t="s">
        <v>663</v>
      </c>
      <c r="M909">
        <v>88</v>
      </c>
      <c r="N909">
        <v>89</v>
      </c>
      <c r="O909">
        <v>90</v>
      </c>
      <c r="P909" t="s">
        <v>40</v>
      </c>
      <c r="Q909">
        <v>2</v>
      </c>
      <c r="S909">
        <v>27</v>
      </c>
      <c r="T909">
        <v>1</v>
      </c>
      <c r="U909">
        <v>11</v>
      </c>
      <c r="V909">
        <v>1</v>
      </c>
      <c r="W909">
        <v>2</v>
      </c>
      <c r="X909">
        <v>3</v>
      </c>
      <c r="Y909" t="s">
        <v>53</v>
      </c>
      <c r="Z909" s="23" t="s">
        <v>358</v>
      </c>
      <c r="AA909" t="str">
        <f>D909&amp;" "&amp;C909</f>
        <v>THORNTON RON</v>
      </c>
    </row>
    <row r="910" spans="1:27" x14ac:dyDescent="0.25">
      <c r="A910">
        <v>3</v>
      </c>
      <c r="B910" t="s">
        <v>168</v>
      </c>
      <c r="C910" t="s">
        <v>187</v>
      </c>
      <c r="D910" t="s">
        <v>188</v>
      </c>
      <c r="E910" t="str">
        <f>AA910</f>
        <v>THURMAN LARRY</v>
      </c>
      <c r="F910" t="s">
        <v>45</v>
      </c>
      <c r="G910">
        <v>1</v>
      </c>
      <c r="H910" t="b">
        <f>IF(G910&gt;2,"3 or More")</f>
        <v>0</v>
      </c>
      <c r="I910">
        <v>3</v>
      </c>
      <c r="J910">
        <v>1</v>
      </c>
      <c r="K910" t="s">
        <v>4</v>
      </c>
      <c r="L910" t="s">
        <v>39</v>
      </c>
      <c r="M910">
        <v>88</v>
      </c>
      <c r="N910">
        <v>89</v>
      </c>
      <c r="O910">
        <v>90</v>
      </c>
      <c r="P910" t="s">
        <v>40</v>
      </c>
      <c r="Q910">
        <v>11</v>
      </c>
      <c r="S910">
        <v>10</v>
      </c>
      <c r="T910">
        <v>6</v>
      </c>
      <c r="U910">
        <v>11</v>
      </c>
      <c r="V910">
        <v>24</v>
      </c>
      <c r="W910">
        <v>24</v>
      </c>
      <c r="X910">
        <v>24</v>
      </c>
      <c r="Y910" t="s">
        <v>56</v>
      </c>
      <c r="Z910" s="28">
        <v>130</v>
      </c>
      <c r="AA910" t="str">
        <f>D910&amp;" "&amp;C910</f>
        <v>THURMAN LARRY</v>
      </c>
    </row>
    <row r="911" spans="1:27" x14ac:dyDescent="0.25">
      <c r="A911">
        <v>2</v>
      </c>
      <c r="B911" t="s">
        <v>122</v>
      </c>
      <c r="C911" t="s">
        <v>136</v>
      </c>
      <c r="D911" t="s">
        <v>137</v>
      </c>
      <c r="E911" t="str">
        <f>AA911</f>
        <v>TODD DOUG</v>
      </c>
      <c r="F911" t="s">
        <v>52</v>
      </c>
      <c r="G911">
        <v>3</v>
      </c>
      <c r="H911" t="str">
        <f>IF(G911&gt;2,"3 or More")</f>
        <v>3 or More</v>
      </c>
      <c r="I911">
        <v>3</v>
      </c>
      <c r="J911" t="s">
        <v>994</v>
      </c>
      <c r="K911" t="s">
        <v>4</v>
      </c>
      <c r="L911" t="s">
        <v>39</v>
      </c>
      <c r="M911">
        <v>88</v>
      </c>
      <c r="N911">
        <v>89</v>
      </c>
      <c r="O911">
        <v>90</v>
      </c>
      <c r="P911" t="s">
        <v>40</v>
      </c>
      <c r="Q911">
        <v>9</v>
      </c>
      <c r="S911">
        <v>13</v>
      </c>
      <c r="T911">
        <v>2</v>
      </c>
      <c r="U911">
        <v>3</v>
      </c>
      <c r="W911">
        <v>20</v>
      </c>
      <c r="X911">
        <v>20</v>
      </c>
      <c r="Y911" t="s">
        <v>53</v>
      </c>
      <c r="Z911" s="28">
        <v>416</v>
      </c>
      <c r="AA911" t="str">
        <f>D911&amp;" "&amp;C911</f>
        <v>TODD DOUG</v>
      </c>
    </row>
    <row r="912" spans="1:27" x14ac:dyDescent="0.25">
      <c r="A912">
        <v>1</v>
      </c>
      <c r="B912" t="s">
        <v>122</v>
      </c>
      <c r="C912" t="s">
        <v>136</v>
      </c>
      <c r="D912" t="s">
        <v>137</v>
      </c>
      <c r="E912" t="str">
        <f>AA912</f>
        <v>TODD DOUG</v>
      </c>
      <c r="F912" t="s">
        <v>52</v>
      </c>
      <c r="G912">
        <v>3</v>
      </c>
      <c r="H912" t="str">
        <f>IF(G912&gt;2,"3 or More")</f>
        <v>3 or More</v>
      </c>
      <c r="I912">
        <v>3</v>
      </c>
      <c r="J912" t="s">
        <v>994</v>
      </c>
      <c r="K912" t="s">
        <v>5</v>
      </c>
      <c r="L912" t="s">
        <v>394</v>
      </c>
      <c r="M912">
        <v>88</v>
      </c>
      <c r="N912">
        <v>89</v>
      </c>
      <c r="O912">
        <v>90</v>
      </c>
      <c r="P912" t="s">
        <v>40</v>
      </c>
      <c r="Q912">
        <v>17</v>
      </c>
      <c r="S912">
        <v>10</v>
      </c>
      <c r="T912">
        <v>21</v>
      </c>
      <c r="U912">
        <v>22</v>
      </c>
      <c r="V912">
        <v>0</v>
      </c>
      <c r="W912">
        <v>16</v>
      </c>
      <c r="X912">
        <v>16</v>
      </c>
      <c r="Y912" t="s">
        <v>53</v>
      </c>
      <c r="Z912" s="28">
        <v>416</v>
      </c>
      <c r="AA912" t="str">
        <f>D912&amp;" "&amp;C912</f>
        <v>TODD DOUG</v>
      </c>
    </row>
    <row r="913" spans="1:27" x14ac:dyDescent="0.25">
      <c r="A913">
        <v>1</v>
      </c>
      <c r="B913" t="s">
        <v>122</v>
      </c>
      <c r="C913" t="s">
        <v>136</v>
      </c>
      <c r="D913" t="s">
        <v>137</v>
      </c>
      <c r="E913" t="str">
        <f>AA913</f>
        <v>TODD DOUG</v>
      </c>
      <c r="F913" t="s">
        <v>52</v>
      </c>
      <c r="G913">
        <v>3</v>
      </c>
      <c r="H913" t="str">
        <f>IF(G913&gt;2,"3 or More")</f>
        <v>3 or More</v>
      </c>
      <c r="I913">
        <v>2</v>
      </c>
      <c r="J913" t="s">
        <v>994</v>
      </c>
      <c r="K913" t="s">
        <v>731</v>
      </c>
      <c r="L913" s="17">
        <v>44387</v>
      </c>
      <c r="M913">
        <v>88</v>
      </c>
      <c r="N913">
        <v>89</v>
      </c>
      <c r="O913">
        <v>90</v>
      </c>
      <c r="P913" t="s">
        <v>40</v>
      </c>
      <c r="Q913">
        <v>10</v>
      </c>
      <c r="S913">
        <v>11</v>
      </c>
      <c r="T913">
        <v>12</v>
      </c>
      <c r="U913">
        <v>9</v>
      </c>
      <c r="V913">
        <v>9</v>
      </c>
      <c r="W913">
        <v>12</v>
      </c>
      <c r="X913">
        <v>9</v>
      </c>
      <c r="Y913" t="s">
        <v>53</v>
      </c>
      <c r="Z913" s="23">
        <v>416</v>
      </c>
      <c r="AA913" t="str">
        <f>D913&amp;" "&amp;C913</f>
        <v>TODD DOUG</v>
      </c>
    </row>
    <row r="914" spans="1:27" x14ac:dyDescent="0.25">
      <c r="A914">
        <v>2</v>
      </c>
      <c r="B914" t="s">
        <v>122</v>
      </c>
      <c r="C914" t="s">
        <v>322</v>
      </c>
      <c r="D914" t="s">
        <v>323</v>
      </c>
      <c r="E914" t="str">
        <f>AA914</f>
        <v>TORRES ANTHONY</v>
      </c>
      <c r="F914" t="s">
        <v>52</v>
      </c>
      <c r="G914">
        <v>1</v>
      </c>
      <c r="H914" t="b">
        <f>IF(G914&gt;2,"3 or More")</f>
        <v>0</v>
      </c>
      <c r="I914">
        <v>2</v>
      </c>
      <c r="J914">
        <v>1</v>
      </c>
      <c r="K914" t="s">
        <v>8</v>
      </c>
      <c r="L914" t="s">
        <v>270</v>
      </c>
      <c r="M914">
        <v>88</v>
      </c>
      <c r="N914">
        <v>89</v>
      </c>
      <c r="O914">
        <v>90</v>
      </c>
      <c r="P914" t="s">
        <v>40</v>
      </c>
      <c r="Q914">
        <v>4</v>
      </c>
      <c r="S914">
        <v>23</v>
      </c>
      <c r="T914">
        <v>2</v>
      </c>
      <c r="U914">
        <v>2</v>
      </c>
      <c r="V914">
        <v>0</v>
      </c>
      <c r="W914">
        <v>1</v>
      </c>
      <c r="X914">
        <v>1</v>
      </c>
      <c r="Y914" t="s">
        <v>46</v>
      </c>
      <c r="Z914" s="23" t="s">
        <v>324</v>
      </c>
      <c r="AA914" t="str">
        <f>D914&amp;" "&amp;C914</f>
        <v>TORRES ANTHONY</v>
      </c>
    </row>
    <row r="915" spans="1:27" x14ac:dyDescent="0.25">
      <c r="A915">
        <v>6</v>
      </c>
      <c r="B915" t="s">
        <v>9</v>
      </c>
      <c r="C915" t="s">
        <v>258</v>
      </c>
      <c r="D915" t="s">
        <v>259</v>
      </c>
      <c r="E915" t="str">
        <f>AA915</f>
        <v>TOSCANO ALBERTO</v>
      </c>
      <c r="F915" t="s">
        <v>45</v>
      </c>
      <c r="G915">
        <v>1</v>
      </c>
      <c r="H915" t="b">
        <f>IF(G915&gt;2,"3 or More")</f>
        <v>0</v>
      </c>
      <c r="I915">
        <v>3</v>
      </c>
      <c r="J915">
        <v>1</v>
      </c>
      <c r="K915" t="s">
        <v>4</v>
      </c>
      <c r="L915" t="s">
        <v>39</v>
      </c>
      <c r="M915">
        <v>88</v>
      </c>
      <c r="N915">
        <v>89</v>
      </c>
      <c r="O915">
        <v>90</v>
      </c>
      <c r="P915" t="s">
        <v>40</v>
      </c>
      <c r="Q915">
        <v>2</v>
      </c>
      <c r="S915">
        <v>27</v>
      </c>
      <c r="T915">
        <v>2</v>
      </c>
      <c r="U915">
        <v>2</v>
      </c>
      <c r="V915">
        <v>2</v>
      </c>
      <c r="W915">
        <v>2</v>
      </c>
      <c r="X915">
        <v>6</v>
      </c>
      <c r="Y915" t="s">
        <v>230</v>
      </c>
      <c r="Z915" s="28">
        <v>117</v>
      </c>
      <c r="AA915" t="str">
        <f>D915&amp;" "&amp;C915</f>
        <v>TOSCANO ALBERTO</v>
      </c>
    </row>
    <row r="916" spans="1:27" x14ac:dyDescent="0.25">
      <c r="A916">
        <v>4</v>
      </c>
      <c r="B916" t="s">
        <v>9</v>
      </c>
      <c r="C916" t="s">
        <v>558</v>
      </c>
      <c r="D916" t="s">
        <v>190</v>
      </c>
      <c r="E916" t="str">
        <f>AA916</f>
        <v>TRACY JAYSON</v>
      </c>
      <c r="F916" t="s">
        <v>38</v>
      </c>
      <c r="G916">
        <v>2</v>
      </c>
      <c r="H916" t="b">
        <f>IF(G916&gt;2,"3 or More")</f>
        <v>0</v>
      </c>
      <c r="I916">
        <v>2</v>
      </c>
      <c r="J916">
        <v>1</v>
      </c>
      <c r="K916" t="s">
        <v>534</v>
      </c>
      <c r="L916" t="s">
        <v>535</v>
      </c>
      <c r="M916">
        <v>88</v>
      </c>
      <c r="N916">
        <v>89</v>
      </c>
      <c r="O916">
        <v>90</v>
      </c>
      <c r="P916" t="s">
        <v>40</v>
      </c>
      <c r="Q916">
        <v>1</v>
      </c>
      <c r="S916">
        <v>30</v>
      </c>
      <c r="T916">
        <v>1</v>
      </c>
      <c r="U916">
        <v>1</v>
      </c>
      <c r="V916">
        <v>1</v>
      </c>
      <c r="W916">
        <v>5</v>
      </c>
      <c r="X916">
        <v>1</v>
      </c>
      <c r="Y916" t="s">
        <v>46</v>
      </c>
      <c r="Z916" s="28">
        <v>315</v>
      </c>
      <c r="AA916" t="str">
        <f>D916&amp;" "&amp;C916</f>
        <v>TRACY JAYSON</v>
      </c>
    </row>
    <row r="917" spans="1:27" x14ac:dyDescent="0.25">
      <c r="A917">
        <v>5</v>
      </c>
      <c r="B917" t="s">
        <v>9</v>
      </c>
      <c r="C917" t="s">
        <v>558</v>
      </c>
      <c r="D917" t="s">
        <v>190</v>
      </c>
      <c r="E917" t="str">
        <f>AA917</f>
        <v>TRACY JAYSON</v>
      </c>
      <c r="F917" t="s">
        <v>38</v>
      </c>
      <c r="G917">
        <v>2</v>
      </c>
      <c r="H917" t="b">
        <f>IF(G917&gt;2,"3 or More")</f>
        <v>0</v>
      </c>
      <c r="I917">
        <v>2</v>
      </c>
      <c r="J917">
        <v>1</v>
      </c>
      <c r="K917" t="s">
        <v>731</v>
      </c>
      <c r="L917" s="17">
        <v>44387</v>
      </c>
      <c r="M917">
        <v>88</v>
      </c>
      <c r="N917">
        <v>89</v>
      </c>
      <c r="O917">
        <v>90</v>
      </c>
      <c r="P917" t="s">
        <v>40</v>
      </c>
      <c r="Q917">
        <v>13</v>
      </c>
      <c r="S917">
        <v>10</v>
      </c>
      <c r="T917">
        <v>13</v>
      </c>
      <c r="U917">
        <v>5</v>
      </c>
      <c r="V917">
        <v>89</v>
      </c>
      <c r="W917">
        <v>89</v>
      </c>
      <c r="X917">
        <v>89</v>
      </c>
      <c r="Y917" t="s">
        <v>46</v>
      </c>
      <c r="Z917" s="23">
        <v>315</v>
      </c>
      <c r="AA917" t="str">
        <f>D917&amp;" "&amp;C917</f>
        <v>TRACY JAYSON</v>
      </c>
    </row>
    <row r="918" spans="1:27" x14ac:dyDescent="0.25">
      <c r="A918">
        <v>2</v>
      </c>
      <c r="B918" t="s">
        <v>15</v>
      </c>
      <c r="C918" t="s">
        <v>47</v>
      </c>
      <c r="D918" t="s">
        <v>427</v>
      </c>
      <c r="E918" t="str">
        <f>AA918</f>
        <v>TRITT BILL</v>
      </c>
      <c r="F918" t="s">
        <v>52</v>
      </c>
      <c r="G918">
        <v>1</v>
      </c>
      <c r="H918" t="b">
        <f>IF(G918&gt;2,"3 or More")</f>
        <v>0</v>
      </c>
      <c r="I918">
        <v>3</v>
      </c>
      <c r="J918">
        <v>1</v>
      </c>
      <c r="K918" t="s">
        <v>5</v>
      </c>
      <c r="L918" t="s">
        <v>394</v>
      </c>
      <c r="M918">
        <v>88</v>
      </c>
      <c r="N918">
        <v>89</v>
      </c>
      <c r="O918">
        <v>90</v>
      </c>
      <c r="P918" t="s">
        <v>40</v>
      </c>
      <c r="Q918">
        <v>3</v>
      </c>
      <c r="S918">
        <v>25</v>
      </c>
      <c r="T918">
        <v>5</v>
      </c>
      <c r="U918">
        <v>3</v>
      </c>
      <c r="V918">
        <v>3</v>
      </c>
      <c r="W918">
        <v>3</v>
      </c>
      <c r="X918">
        <v>5</v>
      </c>
      <c r="Y918" t="s">
        <v>59</v>
      </c>
      <c r="Z918" s="28">
        <v>315</v>
      </c>
      <c r="AA918" t="str">
        <f>D918&amp;" "&amp;C918</f>
        <v>TRITT BILL</v>
      </c>
    </row>
    <row r="919" spans="1:27" x14ac:dyDescent="0.25">
      <c r="A919">
        <v>5</v>
      </c>
      <c r="B919" t="s">
        <v>9</v>
      </c>
      <c r="C919" t="s">
        <v>802</v>
      </c>
      <c r="D919" t="s">
        <v>803</v>
      </c>
      <c r="E919" t="str">
        <f>AA919</f>
        <v>TROWBRIDGE PATRICK</v>
      </c>
      <c r="F919" t="s">
        <v>49</v>
      </c>
      <c r="G919">
        <v>2</v>
      </c>
      <c r="H919" t="b">
        <f>IF(G919&gt;2,"3 or More")</f>
        <v>0</v>
      </c>
      <c r="I919">
        <v>2</v>
      </c>
      <c r="J919" t="s">
        <v>994</v>
      </c>
      <c r="K919" t="s">
        <v>731</v>
      </c>
      <c r="L919" s="17">
        <v>44387</v>
      </c>
      <c r="M919">
        <v>88</v>
      </c>
      <c r="N919">
        <v>89</v>
      </c>
      <c r="O919">
        <v>90</v>
      </c>
      <c r="P919" t="s">
        <v>40</v>
      </c>
      <c r="Q919">
        <v>4</v>
      </c>
      <c r="S919">
        <v>23</v>
      </c>
      <c r="T919">
        <v>5</v>
      </c>
      <c r="U919">
        <v>7</v>
      </c>
      <c r="V919">
        <v>4</v>
      </c>
      <c r="W919">
        <v>4</v>
      </c>
      <c r="X919">
        <v>3</v>
      </c>
      <c r="Y919" t="s">
        <v>59</v>
      </c>
      <c r="Z919" s="23">
        <v>56</v>
      </c>
      <c r="AA919" t="str">
        <f>D919&amp;" "&amp;C919</f>
        <v>TROWBRIDGE PATRICK</v>
      </c>
    </row>
    <row r="920" spans="1:27" ht="14.4" x14ac:dyDescent="0.3">
      <c r="A920" s="25">
        <v>7</v>
      </c>
      <c r="B920" s="25" t="s">
        <v>9</v>
      </c>
      <c r="C920" s="25" t="s">
        <v>802</v>
      </c>
      <c r="D920" s="25" t="s">
        <v>803</v>
      </c>
      <c r="E920" t="str">
        <f>AA920</f>
        <v>TROWBRIDGE PATRICK</v>
      </c>
      <c r="F920" s="25" t="s">
        <v>49</v>
      </c>
      <c r="G920" s="24">
        <v>2</v>
      </c>
      <c r="H920" t="b">
        <f>IF(G920&gt;2,"3 or More")</f>
        <v>0</v>
      </c>
      <c r="I920" s="24">
        <v>1</v>
      </c>
      <c r="J920" t="s">
        <v>994</v>
      </c>
      <c r="K920" s="25" t="s">
        <v>878</v>
      </c>
      <c r="L920" s="25" t="s">
        <v>879</v>
      </c>
      <c r="M920" s="25">
        <v>88</v>
      </c>
      <c r="N920" s="25">
        <v>89</v>
      </c>
      <c r="O920" s="25">
        <v>90</v>
      </c>
      <c r="P920" s="25" t="s">
        <v>40</v>
      </c>
      <c r="Q920" s="25">
        <v>1</v>
      </c>
      <c r="R920" s="25"/>
      <c r="S920" s="25">
        <v>30</v>
      </c>
      <c r="T920" s="25">
        <v>1</v>
      </c>
      <c r="U920" s="25">
        <v>1</v>
      </c>
      <c r="V920" s="25">
        <v>1</v>
      </c>
      <c r="W920" s="25">
        <v>1</v>
      </c>
      <c r="X920" s="25">
        <v>1</v>
      </c>
      <c r="Y920" s="25" t="s">
        <v>59</v>
      </c>
      <c r="Z920" s="29">
        <v>56</v>
      </c>
      <c r="AA920" t="str">
        <f>D920&amp;" "&amp;C920</f>
        <v>TROWBRIDGE PATRICK</v>
      </c>
    </row>
    <row r="921" spans="1:27" x14ac:dyDescent="0.25">
      <c r="A921">
        <v>7</v>
      </c>
      <c r="B921" t="s">
        <v>163</v>
      </c>
      <c r="C921" t="s">
        <v>208</v>
      </c>
      <c r="D921" t="b">
        <v>1</v>
      </c>
      <c r="E921" t="str">
        <f>AA921</f>
        <v>TRUE JOSH</v>
      </c>
      <c r="F921" t="s">
        <v>49</v>
      </c>
      <c r="G921">
        <v>1</v>
      </c>
      <c r="H921" t="b">
        <f>IF(G921&gt;2,"3 or More")</f>
        <v>0</v>
      </c>
      <c r="I921">
        <v>2</v>
      </c>
      <c r="J921">
        <v>1</v>
      </c>
      <c r="K921" t="s">
        <v>731</v>
      </c>
      <c r="L921" s="17">
        <v>44387</v>
      </c>
      <c r="M921">
        <v>88</v>
      </c>
      <c r="N921">
        <v>89</v>
      </c>
      <c r="O921">
        <v>90</v>
      </c>
      <c r="P921" t="s">
        <v>40</v>
      </c>
      <c r="Q921">
        <v>5</v>
      </c>
      <c r="S921">
        <v>21</v>
      </c>
      <c r="T921">
        <v>8</v>
      </c>
      <c r="U921">
        <v>5</v>
      </c>
      <c r="V921">
        <v>6</v>
      </c>
      <c r="W921">
        <v>4</v>
      </c>
      <c r="X921">
        <v>6</v>
      </c>
      <c r="Y921" t="s">
        <v>41</v>
      </c>
      <c r="Z921" s="23">
        <v>258</v>
      </c>
      <c r="AA921" t="str">
        <f>D921&amp;" "&amp;C921</f>
        <v>TRUE JOSH</v>
      </c>
    </row>
    <row r="922" spans="1:27" x14ac:dyDescent="0.25">
      <c r="A922">
        <v>1</v>
      </c>
      <c r="B922" t="s">
        <v>11</v>
      </c>
      <c r="C922" t="s">
        <v>174</v>
      </c>
      <c r="D922" t="s">
        <v>304</v>
      </c>
      <c r="E922" t="str">
        <f>AA922</f>
        <v>TUCKER JERRY</v>
      </c>
      <c r="F922" t="s">
        <v>69</v>
      </c>
      <c r="G922">
        <v>2</v>
      </c>
      <c r="H922" t="b">
        <f>IF(G922&gt;2,"3 or More")</f>
        <v>0</v>
      </c>
      <c r="I922">
        <v>2</v>
      </c>
      <c r="J922">
        <v>1</v>
      </c>
      <c r="K922" t="s">
        <v>8</v>
      </c>
      <c r="L922" t="s">
        <v>270</v>
      </c>
      <c r="M922">
        <v>88</v>
      </c>
      <c r="N922">
        <v>89</v>
      </c>
      <c r="O922">
        <v>90</v>
      </c>
      <c r="P922" t="s">
        <v>40</v>
      </c>
      <c r="Q922">
        <v>8</v>
      </c>
      <c r="S922">
        <v>15</v>
      </c>
      <c r="T922">
        <v>10</v>
      </c>
      <c r="U922">
        <v>11</v>
      </c>
      <c r="V922">
        <v>10</v>
      </c>
      <c r="W922">
        <v>10</v>
      </c>
      <c r="X922">
        <v>8</v>
      </c>
      <c r="Y922" t="s">
        <v>59</v>
      </c>
      <c r="Z922" s="28">
        <v>98</v>
      </c>
      <c r="AA922" t="str">
        <f>D922&amp;" "&amp;C922</f>
        <v>TUCKER JERRY</v>
      </c>
    </row>
    <row r="923" spans="1:27" x14ac:dyDescent="0.25">
      <c r="A923">
        <v>1</v>
      </c>
      <c r="B923" t="s">
        <v>11</v>
      </c>
      <c r="C923" t="s">
        <v>174</v>
      </c>
      <c r="D923" t="s">
        <v>304</v>
      </c>
      <c r="E923" t="str">
        <f>AA923</f>
        <v>TUCKER JERRY</v>
      </c>
      <c r="F923" t="s">
        <v>69</v>
      </c>
      <c r="G923">
        <v>2</v>
      </c>
      <c r="H923" t="b">
        <f>IF(G923&gt;2,"3 or More")</f>
        <v>0</v>
      </c>
      <c r="I923">
        <v>2</v>
      </c>
      <c r="J923">
        <v>1</v>
      </c>
      <c r="K923" t="s">
        <v>662</v>
      </c>
      <c r="L923" t="s">
        <v>663</v>
      </c>
      <c r="M923">
        <v>88</v>
      </c>
      <c r="N923">
        <v>89</v>
      </c>
      <c r="O923">
        <v>90</v>
      </c>
      <c r="P923" t="s">
        <v>40</v>
      </c>
      <c r="Q923">
        <v>5</v>
      </c>
      <c r="S923">
        <v>21</v>
      </c>
      <c r="T923">
        <v>5</v>
      </c>
      <c r="U923">
        <v>5</v>
      </c>
      <c r="V923">
        <v>5</v>
      </c>
      <c r="W923">
        <v>4</v>
      </c>
      <c r="X923">
        <v>5</v>
      </c>
      <c r="Y923" t="s">
        <v>59</v>
      </c>
      <c r="Z923" s="28">
        <v>98</v>
      </c>
      <c r="AA923" t="str">
        <f>D923&amp;" "&amp;C923</f>
        <v>TUCKER JERRY</v>
      </c>
    </row>
    <row r="924" spans="1:27" x14ac:dyDescent="0.25">
      <c r="A924">
        <v>6</v>
      </c>
      <c r="B924" t="s">
        <v>18</v>
      </c>
      <c r="C924" t="s">
        <v>62</v>
      </c>
      <c r="D924" t="s">
        <v>390</v>
      </c>
      <c r="E924" t="str">
        <f>AA924</f>
        <v>TYNAN TIM</v>
      </c>
      <c r="F924" t="s">
        <v>69</v>
      </c>
      <c r="G924">
        <v>1</v>
      </c>
      <c r="H924" t="b">
        <f>IF(G924&gt;2,"3 or More")</f>
        <v>0</v>
      </c>
      <c r="I924">
        <v>2</v>
      </c>
      <c r="J924">
        <v>1</v>
      </c>
      <c r="K924" t="s">
        <v>8</v>
      </c>
      <c r="L924" t="s">
        <v>270</v>
      </c>
      <c r="M924">
        <v>88</v>
      </c>
      <c r="N924">
        <v>89</v>
      </c>
      <c r="O924">
        <v>90</v>
      </c>
      <c r="P924" t="s">
        <v>40</v>
      </c>
      <c r="Q924">
        <v>1</v>
      </c>
      <c r="S924">
        <v>30</v>
      </c>
      <c r="T924">
        <v>1</v>
      </c>
      <c r="U924">
        <v>1</v>
      </c>
      <c r="V924">
        <v>1</v>
      </c>
      <c r="W924">
        <v>1</v>
      </c>
      <c r="X924">
        <v>1</v>
      </c>
      <c r="Y924" t="s">
        <v>230</v>
      </c>
      <c r="Z924" s="23" t="s">
        <v>391</v>
      </c>
      <c r="AA924" t="str">
        <f>D924&amp;" "&amp;C924</f>
        <v>TYNAN TIM</v>
      </c>
    </row>
    <row r="925" spans="1:27" x14ac:dyDescent="0.25">
      <c r="A925">
        <v>3</v>
      </c>
      <c r="B925" t="s">
        <v>168</v>
      </c>
      <c r="C925" t="s">
        <v>64</v>
      </c>
      <c r="D925" t="s">
        <v>699</v>
      </c>
      <c r="E925" t="str">
        <f>AA925</f>
        <v>ULLE STEVEN</v>
      </c>
      <c r="F925" t="s">
        <v>69</v>
      </c>
      <c r="G925">
        <v>1</v>
      </c>
      <c r="H925" t="b">
        <f>IF(G925&gt;2,"3 or More")</f>
        <v>0</v>
      </c>
      <c r="I925">
        <v>2</v>
      </c>
      <c r="J925">
        <v>1</v>
      </c>
      <c r="K925" t="s">
        <v>662</v>
      </c>
      <c r="L925" t="s">
        <v>663</v>
      </c>
      <c r="M925">
        <v>88</v>
      </c>
      <c r="N925">
        <v>89</v>
      </c>
      <c r="O925">
        <v>90</v>
      </c>
      <c r="P925" t="s">
        <v>40</v>
      </c>
      <c r="Q925">
        <v>1</v>
      </c>
      <c r="S925">
        <v>30</v>
      </c>
      <c r="T925">
        <v>4</v>
      </c>
      <c r="U925">
        <v>1</v>
      </c>
      <c r="V925">
        <v>1</v>
      </c>
      <c r="W925">
        <v>2</v>
      </c>
      <c r="X925">
        <v>2</v>
      </c>
      <c r="Y925" t="s">
        <v>59</v>
      </c>
      <c r="Z925" s="23" t="s">
        <v>700</v>
      </c>
      <c r="AA925" t="str">
        <f>D925&amp;" "&amp;C925</f>
        <v>ULLE STEVEN</v>
      </c>
    </row>
    <row r="926" spans="1:27" x14ac:dyDescent="0.25">
      <c r="A926">
        <v>3</v>
      </c>
      <c r="B926" t="s">
        <v>15</v>
      </c>
      <c r="C926" t="s">
        <v>770</v>
      </c>
      <c r="D926" t="s">
        <v>771</v>
      </c>
      <c r="E926" t="str">
        <f>AA926</f>
        <v>VAN DYKE RANDY</v>
      </c>
      <c r="F926" t="s">
        <v>101</v>
      </c>
      <c r="G926">
        <v>1</v>
      </c>
      <c r="H926" t="b">
        <f>IF(G926&gt;2,"3 or More")</f>
        <v>0</v>
      </c>
      <c r="I926">
        <v>2</v>
      </c>
      <c r="J926">
        <v>1</v>
      </c>
      <c r="K926" t="s">
        <v>731</v>
      </c>
      <c r="L926" s="17">
        <v>44387</v>
      </c>
      <c r="M926">
        <v>88</v>
      </c>
      <c r="N926">
        <v>89</v>
      </c>
      <c r="O926">
        <v>90</v>
      </c>
      <c r="P926" t="s">
        <v>40</v>
      </c>
      <c r="Q926">
        <v>23</v>
      </c>
      <c r="S926">
        <v>10</v>
      </c>
      <c r="T926">
        <v>28</v>
      </c>
      <c r="U926">
        <v>26</v>
      </c>
      <c r="V926">
        <v>21</v>
      </c>
      <c r="W926">
        <v>28</v>
      </c>
      <c r="X926">
        <v>23</v>
      </c>
      <c r="Y926" t="s">
        <v>53</v>
      </c>
      <c r="Z926" s="23">
        <v>52</v>
      </c>
      <c r="AA926" t="str">
        <f>D926&amp;" "&amp;C926</f>
        <v>VAN DYKE RANDY</v>
      </c>
    </row>
    <row r="927" spans="1:27" x14ac:dyDescent="0.25">
      <c r="A927">
        <v>1</v>
      </c>
      <c r="B927" t="s">
        <v>11</v>
      </c>
      <c r="C927" t="s">
        <v>103</v>
      </c>
      <c r="D927" t="s">
        <v>104</v>
      </c>
      <c r="E927" t="str">
        <f>AA927</f>
        <v>VANDERWAALL HANS</v>
      </c>
      <c r="F927" s="4" t="s">
        <v>45</v>
      </c>
      <c r="G927">
        <v>2</v>
      </c>
      <c r="H927" t="b">
        <f>IF(G927&gt;2,"3 or More")</f>
        <v>0</v>
      </c>
      <c r="I927">
        <v>3</v>
      </c>
      <c r="J927">
        <v>1</v>
      </c>
      <c r="K927" t="s">
        <v>4</v>
      </c>
      <c r="L927" t="s">
        <v>39</v>
      </c>
      <c r="M927">
        <v>88</v>
      </c>
      <c r="N927">
        <v>89</v>
      </c>
      <c r="O927">
        <v>90</v>
      </c>
      <c r="P927" t="s">
        <v>40</v>
      </c>
      <c r="Q927">
        <v>9</v>
      </c>
      <c r="S927">
        <v>13</v>
      </c>
      <c r="T927">
        <v>4</v>
      </c>
      <c r="U927">
        <v>9</v>
      </c>
      <c r="V927">
        <v>18</v>
      </c>
      <c r="W927">
        <v>18</v>
      </c>
      <c r="X927">
        <v>18</v>
      </c>
      <c r="Y927" t="s">
        <v>56</v>
      </c>
      <c r="Z927" s="28">
        <v>78</v>
      </c>
      <c r="AA927" t="str">
        <f>D927&amp;" "&amp;C927</f>
        <v>VANDERWAALL HANS</v>
      </c>
    </row>
    <row r="928" spans="1:27" x14ac:dyDescent="0.25">
      <c r="A928">
        <v>2</v>
      </c>
      <c r="B928" t="s">
        <v>11</v>
      </c>
      <c r="C928" t="s">
        <v>103</v>
      </c>
      <c r="D928" t="s">
        <v>104</v>
      </c>
      <c r="E928" t="str">
        <f>AA928</f>
        <v>VANDERWAALL HANS</v>
      </c>
      <c r="F928" t="s">
        <v>45</v>
      </c>
      <c r="G928">
        <v>2</v>
      </c>
      <c r="H928" t="b">
        <f>IF(G928&gt;2,"3 or More")</f>
        <v>0</v>
      </c>
      <c r="I928">
        <v>3</v>
      </c>
      <c r="J928">
        <v>1</v>
      </c>
      <c r="K928" t="s">
        <v>5</v>
      </c>
      <c r="L928" t="s">
        <v>394</v>
      </c>
      <c r="M928">
        <v>88</v>
      </c>
      <c r="N928">
        <v>89</v>
      </c>
      <c r="O928">
        <v>90</v>
      </c>
      <c r="P928" t="s">
        <v>40</v>
      </c>
      <c r="Q928">
        <v>2</v>
      </c>
      <c r="S928">
        <v>27</v>
      </c>
      <c r="T928">
        <v>4</v>
      </c>
      <c r="U928">
        <v>4</v>
      </c>
      <c r="V928">
        <v>5</v>
      </c>
      <c r="W928">
        <v>4</v>
      </c>
      <c r="X928">
        <v>3</v>
      </c>
      <c r="Y928" t="s">
        <v>56</v>
      </c>
      <c r="Z928" s="28">
        <v>78</v>
      </c>
      <c r="AA928" t="str">
        <f>D928&amp;" "&amp;C928</f>
        <v>VANDERWAALL HANS</v>
      </c>
    </row>
    <row r="929" spans="1:27" x14ac:dyDescent="0.25">
      <c r="A929">
        <v>6</v>
      </c>
      <c r="B929" t="s">
        <v>13</v>
      </c>
      <c r="C929" t="s">
        <v>206</v>
      </c>
      <c r="D929" t="s">
        <v>591</v>
      </c>
      <c r="E929" t="str">
        <f>AA929</f>
        <v>VANKLINKEN ERIC</v>
      </c>
      <c r="F929" t="s">
        <v>38</v>
      </c>
      <c r="G929">
        <v>1</v>
      </c>
      <c r="H929" t="b">
        <f>IF(G929&gt;2,"3 or More")</f>
        <v>0</v>
      </c>
      <c r="I929">
        <v>2</v>
      </c>
      <c r="J929">
        <v>1</v>
      </c>
      <c r="K929" t="s">
        <v>534</v>
      </c>
      <c r="L929" t="s">
        <v>535</v>
      </c>
      <c r="M929">
        <v>88</v>
      </c>
      <c r="N929">
        <v>89</v>
      </c>
      <c r="O929">
        <v>90</v>
      </c>
      <c r="P929" t="s">
        <v>40</v>
      </c>
      <c r="Q929">
        <v>1</v>
      </c>
      <c r="S929">
        <v>30</v>
      </c>
      <c r="T929">
        <v>3</v>
      </c>
      <c r="U929">
        <v>1</v>
      </c>
      <c r="V929">
        <v>2</v>
      </c>
      <c r="W929">
        <v>1</v>
      </c>
      <c r="X929">
        <v>1</v>
      </c>
      <c r="Y929" t="s">
        <v>53</v>
      </c>
      <c r="Z929" s="28">
        <v>15</v>
      </c>
      <c r="AA929" t="str">
        <f>D929&amp;" "&amp;C929</f>
        <v>VANKLINKEN ERIC</v>
      </c>
    </row>
    <row r="930" spans="1:27" x14ac:dyDescent="0.25">
      <c r="A930">
        <v>5</v>
      </c>
      <c r="B930" t="s">
        <v>9</v>
      </c>
      <c r="C930" t="s">
        <v>805</v>
      </c>
      <c r="D930" t="s">
        <v>806</v>
      </c>
      <c r="E930" t="str">
        <f>AA930</f>
        <v>VARVEL JACQUES</v>
      </c>
      <c r="F930" t="s">
        <v>49</v>
      </c>
      <c r="G930">
        <v>1</v>
      </c>
      <c r="H930" t="b">
        <f>IF(G930&gt;2,"3 or More")</f>
        <v>0</v>
      </c>
      <c r="I930">
        <v>2</v>
      </c>
      <c r="J930">
        <v>1</v>
      </c>
      <c r="K930" t="s">
        <v>731</v>
      </c>
      <c r="L930" s="17">
        <v>44387</v>
      </c>
      <c r="M930">
        <v>88</v>
      </c>
      <c r="N930">
        <v>89</v>
      </c>
      <c r="O930">
        <v>90</v>
      </c>
      <c r="P930" t="s">
        <v>40</v>
      </c>
      <c r="Q930">
        <v>7</v>
      </c>
      <c r="S930">
        <v>17</v>
      </c>
      <c r="T930">
        <v>8</v>
      </c>
      <c r="U930">
        <v>9</v>
      </c>
      <c r="V930">
        <v>7</v>
      </c>
      <c r="W930">
        <v>7</v>
      </c>
      <c r="X930">
        <v>9</v>
      </c>
      <c r="Y930" t="s">
        <v>59</v>
      </c>
      <c r="Z930" s="23">
        <v>691</v>
      </c>
      <c r="AA930" t="str">
        <f>D930&amp;" "&amp;C930</f>
        <v>VARVEL JACQUES</v>
      </c>
    </row>
    <row r="931" spans="1:27" x14ac:dyDescent="0.25">
      <c r="A931">
        <v>2</v>
      </c>
      <c r="B931" t="s">
        <v>122</v>
      </c>
      <c r="C931" t="s">
        <v>36</v>
      </c>
      <c r="D931" t="s">
        <v>128</v>
      </c>
      <c r="E931" t="str">
        <f>AA931</f>
        <v>VILLA MICHAEL</v>
      </c>
      <c r="F931" t="s">
        <v>52</v>
      </c>
      <c r="G931">
        <v>3</v>
      </c>
      <c r="H931" t="str">
        <f>IF(G931&gt;2,"3 or More")</f>
        <v>3 or More</v>
      </c>
      <c r="I931">
        <v>3</v>
      </c>
      <c r="J931" t="s">
        <v>994</v>
      </c>
      <c r="K931" t="s">
        <v>4</v>
      </c>
      <c r="L931" t="s">
        <v>39</v>
      </c>
      <c r="M931">
        <v>88</v>
      </c>
      <c r="N931">
        <v>89</v>
      </c>
      <c r="O931">
        <v>90</v>
      </c>
      <c r="P931" t="s">
        <v>40</v>
      </c>
      <c r="Q931">
        <v>4</v>
      </c>
      <c r="S931">
        <v>23</v>
      </c>
      <c r="T931">
        <v>4</v>
      </c>
      <c r="U931">
        <v>4</v>
      </c>
      <c r="W931">
        <v>6</v>
      </c>
      <c r="X931">
        <v>4</v>
      </c>
      <c r="Y931" t="s">
        <v>56</v>
      </c>
      <c r="Z931" s="28">
        <v>121</v>
      </c>
      <c r="AA931" t="str">
        <f>D931&amp;" "&amp;C931</f>
        <v>VILLA MICHAEL</v>
      </c>
    </row>
    <row r="932" spans="1:27" x14ac:dyDescent="0.25">
      <c r="A932">
        <v>2</v>
      </c>
      <c r="B932" t="s">
        <v>122</v>
      </c>
      <c r="C932" t="s">
        <v>36</v>
      </c>
      <c r="D932" t="s">
        <v>128</v>
      </c>
      <c r="E932" t="str">
        <f>AA932</f>
        <v>VILLA MICHAEL</v>
      </c>
      <c r="F932" t="s">
        <v>52</v>
      </c>
      <c r="G932">
        <v>3</v>
      </c>
      <c r="H932" t="str">
        <f>IF(G932&gt;2,"3 or More")</f>
        <v>3 or More</v>
      </c>
      <c r="I932">
        <v>2</v>
      </c>
      <c r="J932" t="s">
        <v>994</v>
      </c>
      <c r="K932" t="s">
        <v>8</v>
      </c>
      <c r="L932" t="s">
        <v>270</v>
      </c>
      <c r="M932">
        <v>88</v>
      </c>
      <c r="N932">
        <v>89</v>
      </c>
      <c r="O932">
        <v>90</v>
      </c>
      <c r="P932" t="s">
        <v>40</v>
      </c>
      <c r="Q932">
        <v>12</v>
      </c>
      <c r="S932">
        <v>10</v>
      </c>
      <c r="T932">
        <v>11</v>
      </c>
      <c r="U932">
        <v>11</v>
      </c>
      <c r="V932">
        <v>0</v>
      </c>
      <c r="W932">
        <v>10</v>
      </c>
      <c r="X932">
        <v>8</v>
      </c>
      <c r="Y932" t="s">
        <v>56</v>
      </c>
      <c r="Z932" s="28">
        <v>121</v>
      </c>
      <c r="AA932" t="str">
        <f>D932&amp;" "&amp;C932</f>
        <v>VILLA MICHAEL</v>
      </c>
    </row>
    <row r="933" spans="1:27" x14ac:dyDescent="0.25">
      <c r="A933">
        <v>1</v>
      </c>
      <c r="B933" t="s">
        <v>122</v>
      </c>
      <c r="C933" t="s">
        <v>36</v>
      </c>
      <c r="D933" t="s">
        <v>128</v>
      </c>
      <c r="E933" t="str">
        <f>AA933</f>
        <v>VILLA MICHAEL</v>
      </c>
      <c r="F933" t="s">
        <v>52</v>
      </c>
      <c r="G933">
        <v>3</v>
      </c>
      <c r="H933" t="str">
        <f>IF(G933&gt;2,"3 or More")</f>
        <v>3 or More</v>
      </c>
      <c r="I933">
        <v>3</v>
      </c>
      <c r="J933" t="s">
        <v>994</v>
      </c>
      <c r="K933" t="s">
        <v>5</v>
      </c>
      <c r="L933" t="s">
        <v>394</v>
      </c>
      <c r="M933">
        <v>88</v>
      </c>
      <c r="N933">
        <v>89</v>
      </c>
      <c r="O933">
        <v>90</v>
      </c>
      <c r="P933" t="s">
        <v>40</v>
      </c>
      <c r="Q933">
        <v>14</v>
      </c>
      <c r="S933">
        <v>10</v>
      </c>
      <c r="T933">
        <v>15</v>
      </c>
      <c r="U933">
        <v>15</v>
      </c>
      <c r="V933">
        <v>0</v>
      </c>
      <c r="W933">
        <v>15</v>
      </c>
      <c r="X933">
        <v>14</v>
      </c>
      <c r="Y933" t="s">
        <v>56</v>
      </c>
      <c r="Z933" s="28">
        <v>121</v>
      </c>
      <c r="AA933" t="str">
        <f>D933&amp;" "&amp;C933</f>
        <v>VILLA MICHAEL</v>
      </c>
    </row>
    <row r="934" spans="1:27" x14ac:dyDescent="0.25">
      <c r="A934">
        <v>4</v>
      </c>
      <c r="B934" t="s">
        <v>14</v>
      </c>
      <c r="C934" t="s">
        <v>495</v>
      </c>
      <c r="D934" t="s">
        <v>496</v>
      </c>
      <c r="E934" t="str">
        <f>AA934</f>
        <v>VITELLI ED</v>
      </c>
      <c r="F934" t="s">
        <v>52</v>
      </c>
      <c r="G934">
        <v>1</v>
      </c>
      <c r="H934" t="b">
        <f>IF(G934&gt;2,"3 or More")</f>
        <v>0</v>
      </c>
      <c r="I934">
        <v>3</v>
      </c>
      <c r="J934">
        <v>1</v>
      </c>
      <c r="K934" t="s">
        <v>5</v>
      </c>
      <c r="L934" t="s">
        <v>394</v>
      </c>
      <c r="M934">
        <v>88</v>
      </c>
      <c r="N934">
        <v>89</v>
      </c>
      <c r="O934">
        <v>90</v>
      </c>
      <c r="P934" t="s">
        <v>40</v>
      </c>
      <c r="Q934">
        <v>8</v>
      </c>
      <c r="S934">
        <v>15</v>
      </c>
      <c r="T934">
        <v>11</v>
      </c>
      <c r="U934">
        <v>7</v>
      </c>
      <c r="V934">
        <v>13</v>
      </c>
      <c r="W934">
        <v>5</v>
      </c>
      <c r="X934">
        <v>6</v>
      </c>
      <c r="Y934" t="s">
        <v>230</v>
      </c>
      <c r="Z934" s="28">
        <v>64</v>
      </c>
      <c r="AA934" t="str">
        <f>D934&amp;" "&amp;C934</f>
        <v>VITELLI ED</v>
      </c>
    </row>
    <row r="935" spans="1:27" x14ac:dyDescent="0.25">
      <c r="A935">
        <v>1</v>
      </c>
      <c r="B935" t="s">
        <v>19</v>
      </c>
      <c r="C935" t="s">
        <v>119</v>
      </c>
      <c r="D935" t="s">
        <v>120</v>
      </c>
      <c r="E935" t="str">
        <f>AA935</f>
        <v>VOEGELE MIKE</v>
      </c>
      <c r="F935" t="s">
        <v>101</v>
      </c>
      <c r="G935">
        <v>5</v>
      </c>
      <c r="H935" t="str">
        <f>IF(G935&gt;2,"3 or More")</f>
        <v>3 or More</v>
      </c>
      <c r="I935">
        <v>3</v>
      </c>
      <c r="J935" t="s">
        <v>994</v>
      </c>
      <c r="K935" t="s">
        <v>4</v>
      </c>
      <c r="L935" t="s">
        <v>39</v>
      </c>
      <c r="M935">
        <v>88</v>
      </c>
      <c r="N935">
        <v>89</v>
      </c>
      <c r="O935">
        <v>90</v>
      </c>
      <c r="P935" t="s">
        <v>40</v>
      </c>
      <c r="Q935">
        <v>5</v>
      </c>
      <c r="S935">
        <v>21</v>
      </c>
      <c r="T935">
        <v>5</v>
      </c>
      <c r="U935">
        <v>5</v>
      </c>
      <c r="V935">
        <v>6</v>
      </c>
      <c r="W935">
        <v>12</v>
      </c>
      <c r="X935">
        <v>12</v>
      </c>
      <c r="Y935" t="s">
        <v>53</v>
      </c>
      <c r="Z935" s="28">
        <v>11</v>
      </c>
      <c r="AA935" t="str">
        <f>D935&amp;" "&amp;C935</f>
        <v>VOEGELE MIKE</v>
      </c>
    </row>
    <row r="936" spans="1:27" x14ac:dyDescent="0.25">
      <c r="A936">
        <v>1</v>
      </c>
      <c r="B936" t="s">
        <v>19</v>
      </c>
      <c r="C936" t="s">
        <v>119</v>
      </c>
      <c r="D936" t="s">
        <v>120</v>
      </c>
      <c r="E936" t="str">
        <f>AA936</f>
        <v>VOEGELE MIKE</v>
      </c>
      <c r="F936" t="s">
        <v>101</v>
      </c>
      <c r="G936">
        <v>5</v>
      </c>
      <c r="H936" t="str">
        <f>IF(G936&gt;2,"3 or More")</f>
        <v>3 or More</v>
      </c>
      <c r="I936">
        <v>2</v>
      </c>
      <c r="J936" t="s">
        <v>994</v>
      </c>
      <c r="K936" t="s">
        <v>8</v>
      </c>
      <c r="L936" t="s">
        <v>270</v>
      </c>
      <c r="M936">
        <v>88</v>
      </c>
      <c r="N936">
        <v>89</v>
      </c>
      <c r="O936">
        <v>90</v>
      </c>
      <c r="P936" t="s">
        <v>40</v>
      </c>
      <c r="Q936">
        <v>3</v>
      </c>
      <c r="S936">
        <v>25</v>
      </c>
      <c r="T936">
        <v>4</v>
      </c>
      <c r="U936">
        <v>4</v>
      </c>
      <c r="V936">
        <v>4</v>
      </c>
      <c r="W936">
        <v>3</v>
      </c>
      <c r="X936">
        <v>3</v>
      </c>
      <c r="Y936" t="s">
        <v>53</v>
      </c>
      <c r="Z936" s="28">
        <v>11</v>
      </c>
      <c r="AA936" t="str">
        <f>D936&amp;" "&amp;C936</f>
        <v>VOEGELE MIKE</v>
      </c>
    </row>
    <row r="937" spans="1:27" x14ac:dyDescent="0.25">
      <c r="A937">
        <v>2</v>
      </c>
      <c r="B937" t="s">
        <v>19</v>
      </c>
      <c r="C937" t="s">
        <v>119</v>
      </c>
      <c r="D937" t="s">
        <v>120</v>
      </c>
      <c r="E937" t="str">
        <f>AA937</f>
        <v>VOEGELE MIKE</v>
      </c>
      <c r="F937" t="s">
        <v>101</v>
      </c>
      <c r="G937">
        <v>5</v>
      </c>
      <c r="H937" t="str">
        <f>IF(G937&gt;2,"3 or More")</f>
        <v>3 or More</v>
      </c>
      <c r="I937">
        <v>1</v>
      </c>
      <c r="J937" t="s">
        <v>994</v>
      </c>
      <c r="K937" t="s">
        <v>630</v>
      </c>
      <c r="L937" t="s">
        <v>631</v>
      </c>
      <c r="M937">
        <v>88</v>
      </c>
      <c r="N937">
        <v>89</v>
      </c>
      <c r="O937">
        <v>90</v>
      </c>
      <c r="P937" t="s">
        <v>40</v>
      </c>
      <c r="Q937">
        <v>3</v>
      </c>
      <c r="S937">
        <v>25</v>
      </c>
      <c r="T937">
        <v>3</v>
      </c>
      <c r="U937">
        <v>3</v>
      </c>
      <c r="V937">
        <v>2</v>
      </c>
      <c r="W937">
        <v>89</v>
      </c>
      <c r="X937">
        <v>89</v>
      </c>
      <c r="Y937" t="s">
        <v>53</v>
      </c>
      <c r="Z937" s="28">
        <v>11</v>
      </c>
      <c r="AA937" t="str">
        <f>D937&amp;" "&amp;C937</f>
        <v>VOEGELE MIKE</v>
      </c>
    </row>
    <row r="938" spans="1:27" x14ac:dyDescent="0.25">
      <c r="A938">
        <v>1</v>
      </c>
      <c r="B938" t="s">
        <v>19</v>
      </c>
      <c r="C938" t="s">
        <v>119</v>
      </c>
      <c r="D938" t="s">
        <v>120</v>
      </c>
      <c r="E938" t="str">
        <f>AA938</f>
        <v>VOEGELE MIKE</v>
      </c>
      <c r="F938" t="s">
        <v>101</v>
      </c>
      <c r="G938">
        <v>5</v>
      </c>
      <c r="H938" t="str">
        <f>IF(G938&gt;2,"3 or More")</f>
        <v>3 or More</v>
      </c>
      <c r="I938">
        <v>2</v>
      </c>
      <c r="J938" t="s">
        <v>994</v>
      </c>
      <c r="K938" t="s">
        <v>534</v>
      </c>
      <c r="L938" t="s">
        <v>535</v>
      </c>
      <c r="M938">
        <v>88</v>
      </c>
      <c r="N938">
        <v>89</v>
      </c>
      <c r="O938">
        <v>90</v>
      </c>
      <c r="P938" t="s">
        <v>40</v>
      </c>
      <c r="Q938">
        <v>3</v>
      </c>
      <c r="S938">
        <v>25</v>
      </c>
      <c r="T938">
        <v>3</v>
      </c>
      <c r="U938">
        <v>3</v>
      </c>
      <c r="V938">
        <v>3</v>
      </c>
      <c r="W938">
        <v>3</v>
      </c>
      <c r="X938">
        <v>3</v>
      </c>
      <c r="Y938" t="s">
        <v>53</v>
      </c>
      <c r="Z938" s="28">
        <v>11</v>
      </c>
      <c r="AA938" t="str">
        <f>D938&amp;" "&amp;C938</f>
        <v>VOEGELE MIKE</v>
      </c>
    </row>
    <row r="939" spans="1:27" ht="14.4" x14ac:dyDescent="0.3">
      <c r="A939" s="25">
        <v>1</v>
      </c>
      <c r="B939" s="25" t="s">
        <v>19</v>
      </c>
      <c r="C939" s="25" t="s">
        <v>119</v>
      </c>
      <c r="D939" s="25" t="s">
        <v>120</v>
      </c>
      <c r="E939" t="str">
        <f>AA939</f>
        <v>VOEGELE MIKE</v>
      </c>
      <c r="F939" s="25" t="s">
        <v>101</v>
      </c>
      <c r="G939" s="24">
        <v>5</v>
      </c>
      <c r="H939" t="str">
        <f>IF(G939&gt;2,"3 or More")</f>
        <v>3 or More</v>
      </c>
      <c r="I939" s="24">
        <v>1</v>
      </c>
      <c r="J939" t="s">
        <v>994</v>
      </c>
      <c r="K939" s="25" t="s">
        <v>878</v>
      </c>
      <c r="L939" s="25" t="s">
        <v>879</v>
      </c>
      <c r="M939" s="25">
        <v>88</v>
      </c>
      <c r="N939" s="25">
        <v>89</v>
      </c>
      <c r="O939" s="25">
        <v>90</v>
      </c>
      <c r="P939" s="25" t="s">
        <v>40</v>
      </c>
      <c r="Q939" s="25">
        <v>89</v>
      </c>
      <c r="R939" s="25"/>
      <c r="S939" s="25">
        <v>15</v>
      </c>
      <c r="T939" s="25">
        <v>89</v>
      </c>
      <c r="U939" s="25">
        <v>89</v>
      </c>
      <c r="V939" s="25">
        <v>89</v>
      </c>
      <c r="W939" s="25">
        <v>89</v>
      </c>
      <c r="X939" s="25">
        <v>89</v>
      </c>
      <c r="Y939" s="25" t="s">
        <v>53</v>
      </c>
      <c r="Z939" s="27" t="s">
        <v>882</v>
      </c>
      <c r="AA939" t="str">
        <f>D939&amp;" "&amp;C939</f>
        <v>VOEGELE MIKE</v>
      </c>
    </row>
    <row r="940" spans="1:27" x14ac:dyDescent="0.25">
      <c r="A940">
        <v>7</v>
      </c>
      <c r="B940" t="s">
        <v>163</v>
      </c>
      <c r="C940" t="s">
        <v>488</v>
      </c>
      <c r="D940" t="s">
        <v>120</v>
      </c>
      <c r="E940" t="str">
        <f>AA940</f>
        <v>VOEGELE NICK</v>
      </c>
      <c r="F940" t="s">
        <v>101</v>
      </c>
      <c r="G940">
        <v>2</v>
      </c>
      <c r="H940" t="b">
        <f>IF(G940&gt;2,"3 or More")</f>
        <v>0</v>
      </c>
      <c r="I940">
        <v>2</v>
      </c>
      <c r="J940" t="s">
        <v>994</v>
      </c>
      <c r="K940" t="s">
        <v>534</v>
      </c>
      <c r="L940" t="s">
        <v>535</v>
      </c>
      <c r="M940">
        <v>88</v>
      </c>
      <c r="N940">
        <v>89</v>
      </c>
      <c r="O940">
        <v>90</v>
      </c>
      <c r="P940" t="s">
        <v>40</v>
      </c>
      <c r="Q940">
        <v>2</v>
      </c>
      <c r="S940">
        <v>27</v>
      </c>
      <c r="T940">
        <v>2</v>
      </c>
      <c r="U940">
        <v>2</v>
      </c>
      <c r="V940">
        <v>2</v>
      </c>
      <c r="W940">
        <v>2</v>
      </c>
      <c r="X940">
        <v>2</v>
      </c>
      <c r="Y940" t="s">
        <v>56</v>
      </c>
      <c r="Z940" s="28">
        <v>58</v>
      </c>
      <c r="AA940" t="str">
        <f>D940&amp;" "&amp;C940</f>
        <v>VOEGELE NICK</v>
      </c>
    </row>
    <row r="941" spans="1:27" ht="14.4" x14ac:dyDescent="0.3">
      <c r="A941" s="25">
        <v>5</v>
      </c>
      <c r="B941" s="25" t="s">
        <v>163</v>
      </c>
      <c r="C941" s="25" t="s">
        <v>488</v>
      </c>
      <c r="D941" s="25" t="s">
        <v>120</v>
      </c>
      <c r="E941" t="str">
        <f>AA941</f>
        <v>VOEGELE NICK</v>
      </c>
      <c r="F941" s="25" t="s">
        <v>101</v>
      </c>
      <c r="G941" s="24">
        <v>2</v>
      </c>
      <c r="H941" t="b">
        <f>IF(G941&gt;2,"3 or More")</f>
        <v>0</v>
      </c>
      <c r="I941" s="24">
        <v>1</v>
      </c>
      <c r="J941" t="s">
        <v>994</v>
      </c>
      <c r="K941" s="25" t="s">
        <v>878</v>
      </c>
      <c r="L941" s="25" t="s">
        <v>879</v>
      </c>
      <c r="M941" s="25">
        <v>88</v>
      </c>
      <c r="N941" s="25">
        <v>89</v>
      </c>
      <c r="O941" s="25">
        <v>90</v>
      </c>
      <c r="P941" s="25" t="s">
        <v>40</v>
      </c>
      <c r="Q941" s="25">
        <v>17</v>
      </c>
      <c r="R941" s="25"/>
      <c r="S941" s="25">
        <v>10</v>
      </c>
      <c r="T941" s="25">
        <v>17</v>
      </c>
      <c r="U941" s="25">
        <v>89</v>
      </c>
      <c r="V941" s="25">
        <v>89</v>
      </c>
      <c r="W941" s="25">
        <v>89</v>
      </c>
      <c r="X941" s="25">
        <v>89</v>
      </c>
      <c r="Y941" s="25" t="s">
        <v>41</v>
      </c>
      <c r="Z941" s="29">
        <v>58</v>
      </c>
      <c r="AA941" t="str">
        <f>D941&amp;" "&amp;C941</f>
        <v>VOEGELE NICK</v>
      </c>
    </row>
    <row r="942" spans="1:27" x14ac:dyDescent="0.25">
      <c r="A942">
        <v>1</v>
      </c>
      <c r="B942" t="s">
        <v>11</v>
      </c>
      <c r="C942" t="s">
        <v>96</v>
      </c>
      <c r="D942" t="s">
        <v>120</v>
      </c>
      <c r="E942" t="str">
        <f>AA942</f>
        <v>VOEGELE STEVE</v>
      </c>
      <c r="F942" t="s">
        <v>101</v>
      </c>
      <c r="G942">
        <v>2</v>
      </c>
      <c r="H942" t="b">
        <f>IF(G942&gt;2,"3 or More")</f>
        <v>0</v>
      </c>
      <c r="I942">
        <v>2</v>
      </c>
      <c r="J942" t="s">
        <v>994</v>
      </c>
      <c r="K942" t="s">
        <v>534</v>
      </c>
      <c r="L942" t="s">
        <v>535</v>
      </c>
      <c r="M942">
        <v>88</v>
      </c>
      <c r="N942">
        <v>89</v>
      </c>
      <c r="O942">
        <v>90</v>
      </c>
      <c r="P942" t="s">
        <v>40</v>
      </c>
      <c r="Q942">
        <v>6</v>
      </c>
      <c r="S942">
        <v>19</v>
      </c>
      <c r="T942">
        <v>7</v>
      </c>
      <c r="U942">
        <v>7</v>
      </c>
      <c r="V942">
        <v>7</v>
      </c>
      <c r="W942">
        <v>6</v>
      </c>
      <c r="X942">
        <v>5</v>
      </c>
      <c r="Y942" t="s">
        <v>41</v>
      </c>
      <c r="Z942" s="28">
        <v>317</v>
      </c>
      <c r="AA942" t="str">
        <f>D942&amp;" "&amp;C942</f>
        <v>VOEGELE STEVE</v>
      </c>
    </row>
    <row r="943" spans="1:27" ht="14.4" x14ac:dyDescent="0.3">
      <c r="A943" s="25">
        <v>1</v>
      </c>
      <c r="B943" s="25" t="s">
        <v>11</v>
      </c>
      <c r="C943" s="25" t="s">
        <v>96</v>
      </c>
      <c r="D943" s="25" t="s">
        <v>120</v>
      </c>
      <c r="E943" t="str">
        <f>AA943</f>
        <v>VOEGELE STEVE</v>
      </c>
      <c r="F943" s="25" t="s">
        <v>101</v>
      </c>
      <c r="G943" s="24">
        <v>2</v>
      </c>
      <c r="H943" t="b">
        <f>IF(G943&gt;2,"3 or More")</f>
        <v>0</v>
      </c>
      <c r="I943" s="24">
        <v>1</v>
      </c>
      <c r="J943" t="s">
        <v>994</v>
      </c>
      <c r="K943" s="25" t="s">
        <v>878</v>
      </c>
      <c r="L943" s="25" t="s">
        <v>879</v>
      </c>
      <c r="M943" s="25">
        <v>88</v>
      </c>
      <c r="N943" s="25">
        <v>89</v>
      </c>
      <c r="O943" s="25">
        <v>90</v>
      </c>
      <c r="P943" s="25" t="s">
        <v>40</v>
      </c>
      <c r="Q943" s="25">
        <v>7</v>
      </c>
      <c r="R943" s="25"/>
      <c r="S943" s="25">
        <v>17</v>
      </c>
      <c r="T943" s="25">
        <v>7</v>
      </c>
      <c r="U943" s="25">
        <v>7</v>
      </c>
      <c r="V943" s="25">
        <v>7</v>
      </c>
      <c r="W943" s="25">
        <v>89</v>
      </c>
      <c r="X943" s="25">
        <v>89</v>
      </c>
      <c r="Y943" s="25" t="s">
        <v>41</v>
      </c>
      <c r="Z943" s="29">
        <v>317</v>
      </c>
      <c r="AA943" t="str">
        <f>D943&amp;" "&amp;C943</f>
        <v>VOEGELE STEVE</v>
      </c>
    </row>
    <row r="944" spans="1:27" x14ac:dyDescent="0.25">
      <c r="A944">
        <v>1</v>
      </c>
      <c r="B944" t="s">
        <v>19</v>
      </c>
      <c r="C944" t="s">
        <v>134</v>
      </c>
      <c r="D944" t="s">
        <v>684</v>
      </c>
      <c r="E944" t="str">
        <f>AA944</f>
        <v>VOLK JOHN</v>
      </c>
      <c r="F944" t="s">
        <v>69</v>
      </c>
      <c r="G944">
        <v>1</v>
      </c>
      <c r="H944" t="b">
        <f>IF(G944&gt;2,"3 or More")</f>
        <v>0</v>
      </c>
      <c r="I944">
        <v>2</v>
      </c>
      <c r="J944">
        <v>1</v>
      </c>
      <c r="K944" t="s">
        <v>662</v>
      </c>
      <c r="L944" t="s">
        <v>663</v>
      </c>
      <c r="M944">
        <v>88</v>
      </c>
      <c r="N944">
        <v>89</v>
      </c>
      <c r="O944">
        <v>90</v>
      </c>
      <c r="P944" t="s">
        <v>40</v>
      </c>
      <c r="Q944">
        <v>4</v>
      </c>
      <c r="S944">
        <v>23</v>
      </c>
      <c r="T944">
        <v>2</v>
      </c>
      <c r="U944">
        <v>4</v>
      </c>
      <c r="V944">
        <v>4</v>
      </c>
      <c r="W944">
        <v>4</v>
      </c>
      <c r="X944">
        <v>3</v>
      </c>
      <c r="Y944" t="s">
        <v>59</v>
      </c>
      <c r="Z944" s="28">
        <v>427</v>
      </c>
      <c r="AA944" t="str">
        <f>D944&amp;" "&amp;C944</f>
        <v>VOLK JOHN</v>
      </c>
    </row>
    <row r="945" spans="1:27" x14ac:dyDescent="0.25">
      <c r="A945">
        <v>1</v>
      </c>
      <c r="B945" t="s">
        <v>15</v>
      </c>
      <c r="C945" t="s">
        <v>50</v>
      </c>
      <c r="D945" t="s">
        <v>51</v>
      </c>
      <c r="E945" t="str">
        <f>AA945</f>
        <v>VONDRACEK DEE</v>
      </c>
      <c r="F945" t="s">
        <v>52</v>
      </c>
      <c r="G945">
        <v>2</v>
      </c>
      <c r="H945" t="b">
        <f>IF(G945&gt;2,"3 or More")</f>
        <v>0</v>
      </c>
      <c r="I945">
        <v>3</v>
      </c>
      <c r="J945">
        <v>1</v>
      </c>
      <c r="K945" t="s">
        <v>4</v>
      </c>
      <c r="L945" t="s">
        <v>39</v>
      </c>
      <c r="M945">
        <v>88</v>
      </c>
      <c r="N945">
        <v>89</v>
      </c>
      <c r="O945">
        <v>90</v>
      </c>
      <c r="P945" t="s">
        <v>40</v>
      </c>
      <c r="Q945">
        <v>4</v>
      </c>
      <c r="S945">
        <v>23</v>
      </c>
      <c r="T945">
        <v>4</v>
      </c>
      <c r="U945">
        <v>8</v>
      </c>
      <c r="V945">
        <v>5</v>
      </c>
      <c r="W945">
        <v>6</v>
      </c>
      <c r="X945">
        <v>4</v>
      </c>
      <c r="Y945" t="s">
        <v>53</v>
      </c>
      <c r="Z945" s="28">
        <v>88</v>
      </c>
      <c r="AA945" t="str">
        <f>D945&amp;" "&amp;C945</f>
        <v>VONDRACEK DEE</v>
      </c>
    </row>
    <row r="946" spans="1:27" x14ac:dyDescent="0.25">
      <c r="A946">
        <v>2</v>
      </c>
      <c r="B946" t="s">
        <v>15</v>
      </c>
      <c r="C946" t="s">
        <v>50</v>
      </c>
      <c r="D946" t="s">
        <v>51</v>
      </c>
      <c r="E946" t="str">
        <f>AA946</f>
        <v>VONDRACEK DEE</v>
      </c>
      <c r="F946" t="s">
        <v>52</v>
      </c>
      <c r="G946">
        <v>2</v>
      </c>
      <c r="H946" t="b">
        <f>IF(G946&gt;2,"3 or More")</f>
        <v>0</v>
      </c>
      <c r="I946">
        <v>3</v>
      </c>
      <c r="J946">
        <v>1</v>
      </c>
      <c r="K946" t="s">
        <v>5</v>
      </c>
      <c r="L946" t="s">
        <v>394</v>
      </c>
      <c r="M946">
        <v>88</v>
      </c>
      <c r="N946">
        <v>89</v>
      </c>
      <c r="O946">
        <v>90</v>
      </c>
      <c r="P946" t="s">
        <v>40</v>
      </c>
      <c r="Q946">
        <v>2</v>
      </c>
      <c r="S946">
        <v>27</v>
      </c>
      <c r="T946">
        <v>4</v>
      </c>
      <c r="U946">
        <v>2</v>
      </c>
      <c r="V946">
        <v>2</v>
      </c>
      <c r="W946">
        <v>2</v>
      </c>
      <c r="X946">
        <v>2</v>
      </c>
      <c r="Y946" t="s">
        <v>53</v>
      </c>
      <c r="Z946" s="28">
        <v>88</v>
      </c>
      <c r="AA946" t="str">
        <f>D946&amp;" "&amp;C946</f>
        <v>VONDRACEK DEE</v>
      </c>
    </row>
    <row r="947" spans="1:27" x14ac:dyDescent="0.25">
      <c r="A947">
        <v>6</v>
      </c>
      <c r="B947" t="s">
        <v>14</v>
      </c>
      <c r="C947" t="s">
        <v>830</v>
      </c>
      <c r="D947" t="s">
        <v>831</v>
      </c>
      <c r="E947" t="str">
        <f>AA947</f>
        <v>WAHLIN SIGVARD</v>
      </c>
      <c r="F947" t="s">
        <v>49</v>
      </c>
      <c r="G947">
        <v>1</v>
      </c>
      <c r="H947" t="b">
        <f>IF(G947&gt;2,"3 or More")</f>
        <v>0</v>
      </c>
      <c r="I947">
        <v>2</v>
      </c>
      <c r="J947">
        <v>1</v>
      </c>
      <c r="K947" t="s">
        <v>731</v>
      </c>
      <c r="L947" s="17">
        <v>44387</v>
      </c>
      <c r="M947">
        <v>88</v>
      </c>
      <c r="N947">
        <v>89</v>
      </c>
      <c r="O947">
        <v>90</v>
      </c>
      <c r="P947" t="s">
        <v>40</v>
      </c>
      <c r="Q947">
        <v>29</v>
      </c>
      <c r="S947">
        <v>10</v>
      </c>
      <c r="T947">
        <v>22</v>
      </c>
      <c r="U947">
        <v>28</v>
      </c>
      <c r="V947">
        <v>89</v>
      </c>
      <c r="W947">
        <v>89</v>
      </c>
      <c r="X947">
        <v>89</v>
      </c>
      <c r="Y947" t="s">
        <v>59</v>
      </c>
      <c r="Z947" s="23">
        <v>303</v>
      </c>
      <c r="AA947" t="str">
        <f>D947&amp;" "&amp;C947</f>
        <v>WAHLIN SIGVARD</v>
      </c>
    </row>
    <row r="948" spans="1:27" x14ac:dyDescent="0.25">
      <c r="A948">
        <v>1</v>
      </c>
      <c r="B948" t="s">
        <v>15</v>
      </c>
      <c r="C948" t="s">
        <v>36</v>
      </c>
      <c r="D948" t="s">
        <v>37</v>
      </c>
      <c r="E948" t="str">
        <f>AA948</f>
        <v>WALKER MICHAEL</v>
      </c>
      <c r="F948" t="s">
        <v>38</v>
      </c>
      <c r="G948">
        <v>2</v>
      </c>
      <c r="H948" t="b">
        <f>IF(G948&gt;2,"3 or More")</f>
        <v>0</v>
      </c>
      <c r="I948">
        <v>3</v>
      </c>
      <c r="J948" t="s">
        <v>994</v>
      </c>
      <c r="K948" t="s">
        <v>4</v>
      </c>
      <c r="L948" s="36" t="s">
        <v>39</v>
      </c>
      <c r="M948">
        <v>88</v>
      </c>
      <c r="N948">
        <v>89</v>
      </c>
      <c r="O948">
        <v>90</v>
      </c>
      <c r="P948" t="s">
        <v>40</v>
      </c>
      <c r="Q948">
        <v>1</v>
      </c>
      <c r="S948">
        <v>30</v>
      </c>
      <c r="T948">
        <v>1</v>
      </c>
      <c r="U948">
        <v>1</v>
      </c>
      <c r="V948">
        <v>1</v>
      </c>
      <c r="W948">
        <v>2</v>
      </c>
      <c r="X948">
        <v>1</v>
      </c>
      <c r="Y948" t="s">
        <v>41</v>
      </c>
      <c r="Z948" s="28">
        <v>11</v>
      </c>
      <c r="AA948" t="str">
        <f>D948&amp;" "&amp;C948</f>
        <v>WALKER MICHAEL</v>
      </c>
    </row>
    <row r="949" spans="1:27" x14ac:dyDescent="0.25">
      <c r="A949">
        <v>1</v>
      </c>
      <c r="B949" t="s">
        <v>15</v>
      </c>
      <c r="C949" t="s">
        <v>36</v>
      </c>
      <c r="D949" t="s">
        <v>37</v>
      </c>
      <c r="E949" t="str">
        <f>AA949</f>
        <v>WALKER MICHAEL</v>
      </c>
      <c r="F949" t="s">
        <v>38</v>
      </c>
      <c r="G949">
        <v>2</v>
      </c>
      <c r="H949" t="b">
        <f>IF(G949&gt;2,"3 or More")</f>
        <v>0</v>
      </c>
      <c r="I949">
        <v>2</v>
      </c>
      <c r="J949" t="s">
        <v>994</v>
      </c>
      <c r="K949" t="s">
        <v>8</v>
      </c>
      <c r="L949" s="36" t="s">
        <v>270</v>
      </c>
      <c r="M949">
        <v>88</v>
      </c>
      <c r="N949">
        <v>89</v>
      </c>
      <c r="O949">
        <v>90</v>
      </c>
      <c r="P949" t="s">
        <v>40</v>
      </c>
      <c r="Q949">
        <v>2</v>
      </c>
      <c r="S949">
        <v>27</v>
      </c>
      <c r="T949">
        <v>1</v>
      </c>
      <c r="U949">
        <v>2</v>
      </c>
      <c r="V949">
        <v>2</v>
      </c>
      <c r="W949">
        <v>2</v>
      </c>
      <c r="X949">
        <v>1</v>
      </c>
      <c r="Y949" t="s">
        <v>41</v>
      </c>
      <c r="Z949" s="28">
        <v>11</v>
      </c>
      <c r="AA949" t="str">
        <f>D949&amp;" "&amp;C949</f>
        <v>WALKER MICHAEL</v>
      </c>
    </row>
    <row r="950" spans="1:27" x14ac:dyDescent="0.25">
      <c r="A950">
        <v>2</v>
      </c>
      <c r="B950" t="s">
        <v>11</v>
      </c>
      <c r="C950" t="s">
        <v>36</v>
      </c>
      <c r="D950" t="s">
        <v>37</v>
      </c>
      <c r="E950" t="str">
        <f>AA950</f>
        <v>WALKER MICHAEL</v>
      </c>
      <c r="F950" t="s">
        <v>38</v>
      </c>
      <c r="G950">
        <v>4</v>
      </c>
      <c r="H950" t="str">
        <f>IF(G950&gt;2,"3 or More")</f>
        <v>3 or More</v>
      </c>
      <c r="I950">
        <v>3</v>
      </c>
      <c r="J950" t="s">
        <v>994</v>
      </c>
      <c r="K950" t="s">
        <v>5</v>
      </c>
      <c r="L950" s="36" t="s">
        <v>394</v>
      </c>
      <c r="M950">
        <v>88</v>
      </c>
      <c r="N950">
        <v>89</v>
      </c>
      <c r="O950">
        <v>90</v>
      </c>
      <c r="P950" t="s">
        <v>40</v>
      </c>
      <c r="Q950">
        <v>15</v>
      </c>
      <c r="S950">
        <v>10</v>
      </c>
      <c r="T950">
        <v>20</v>
      </c>
      <c r="U950">
        <v>9</v>
      </c>
      <c r="V950">
        <v>12</v>
      </c>
      <c r="W950">
        <v>89</v>
      </c>
      <c r="X950">
        <v>89</v>
      </c>
      <c r="Y950" t="s">
        <v>41</v>
      </c>
      <c r="Z950" s="28">
        <v>11</v>
      </c>
      <c r="AA950" t="str">
        <f>D950&amp;" "&amp;C950</f>
        <v>WALKER MICHAEL</v>
      </c>
    </row>
    <row r="951" spans="1:27" x14ac:dyDescent="0.25">
      <c r="A951">
        <v>1</v>
      </c>
      <c r="B951" t="s">
        <v>11</v>
      </c>
      <c r="C951" t="s">
        <v>36</v>
      </c>
      <c r="D951" t="s">
        <v>37</v>
      </c>
      <c r="E951" t="str">
        <f>AA951</f>
        <v>WALKER MICHAEL</v>
      </c>
      <c r="F951" t="s">
        <v>38</v>
      </c>
      <c r="G951">
        <v>4</v>
      </c>
      <c r="H951" t="str">
        <f>IF(G951&gt;2,"3 or More")</f>
        <v>3 or More</v>
      </c>
      <c r="I951">
        <v>2</v>
      </c>
      <c r="J951" t="s">
        <v>994</v>
      </c>
      <c r="K951" t="s">
        <v>662</v>
      </c>
      <c r="L951" s="36" t="s">
        <v>663</v>
      </c>
      <c r="M951">
        <v>88</v>
      </c>
      <c r="N951">
        <v>89</v>
      </c>
      <c r="O951">
        <v>90</v>
      </c>
      <c r="P951" t="s">
        <v>40</v>
      </c>
      <c r="Q951">
        <v>7</v>
      </c>
      <c r="S951">
        <v>17</v>
      </c>
      <c r="T951">
        <v>6</v>
      </c>
      <c r="U951">
        <v>100</v>
      </c>
      <c r="V951">
        <v>100</v>
      </c>
      <c r="W951">
        <v>100</v>
      </c>
      <c r="X951">
        <v>100</v>
      </c>
      <c r="Y951" t="s">
        <v>41</v>
      </c>
      <c r="Z951" s="28">
        <v>11</v>
      </c>
      <c r="AA951" t="str">
        <f>D951&amp;" "&amp;C951</f>
        <v>WALKER MICHAEL</v>
      </c>
    </row>
    <row r="952" spans="1:27" x14ac:dyDescent="0.25">
      <c r="A952">
        <v>2</v>
      </c>
      <c r="B952" t="s">
        <v>11</v>
      </c>
      <c r="C952" t="s">
        <v>36</v>
      </c>
      <c r="D952" t="s">
        <v>37</v>
      </c>
      <c r="E952" t="str">
        <f>AA952</f>
        <v>WALKER MICHAEL</v>
      </c>
      <c r="F952" t="s">
        <v>38</v>
      </c>
      <c r="G952">
        <v>4</v>
      </c>
      <c r="H952" t="str">
        <f>IF(G952&gt;2,"3 or More")</f>
        <v>3 or More</v>
      </c>
      <c r="I952">
        <v>2</v>
      </c>
      <c r="J952" t="s">
        <v>994</v>
      </c>
      <c r="K952" t="s">
        <v>731</v>
      </c>
      <c r="L952" s="36">
        <v>44387</v>
      </c>
      <c r="M952">
        <v>88</v>
      </c>
      <c r="N952">
        <v>89</v>
      </c>
      <c r="O952">
        <v>90</v>
      </c>
      <c r="P952" t="s">
        <v>40</v>
      </c>
      <c r="Q952">
        <v>8</v>
      </c>
      <c r="S952">
        <v>15</v>
      </c>
      <c r="T952">
        <v>8</v>
      </c>
      <c r="U952">
        <v>10</v>
      </c>
      <c r="V952">
        <v>8</v>
      </c>
      <c r="W952">
        <v>10</v>
      </c>
      <c r="X952">
        <v>8</v>
      </c>
      <c r="Y952" t="s">
        <v>41</v>
      </c>
      <c r="Z952" s="23">
        <v>11</v>
      </c>
      <c r="AA952" t="str">
        <f>D952&amp;" "&amp;C952</f>
        <v>WALKER MICHAEL</v>
      </c>
    </row>
    <row r="953" spans="1:27" ht="14.4" x14ac:dyDescent="0.3">
      <c r="A953" s="25">
        <v>1</v>
      </c>
      <c r="B953" s="25" t="s">
        <v>11</v>
      </c>
      <c r="C953" s="25" t="s">
        <v>36</v>
      </c>
      <c r="D953" t="s">
        <v>37</v>
      </c>
      <c r="E953" t="str">
        <f>AA953</f>
        <v>WALKER MICHAEL</v>
      </c>
      <c r="F953" s="25" t="s">
        <v>38</v>
      </c>
      <c r="G953" s="24">
        <v>4</v>
      </c>
      <c r="H953" t="str">
        <f>IF(G953&gt;2,"3 or More")</f>
        <v>3 or More</v>
      </c>
      <c r="I953" s="24">
        <v>1</v>
      </c>
      <c r="J953" t="s">
        <v>994</v>
      </c>
      <c r="K953" s="25" t="s">
        <v>878</v>
      </c>
      <c r="L953" s="37" t="s">
        <v>879</v>
      </c>
      <c r="M953" s="25">
        <v>88</v>
      </c>
      <c r="N953" s="25">
        <v>89</v>
      </c>
      <c r="O953" s="25">
        <v>90</v>
      </c>
      <c r="P953" s="25" t="s">
        <v>40</v>
      </c>
      <c r="Q953" s="25">
        <v>9</v>
      </c>
      <c r="R953" s="25"/>
      <c r="S953" s="25">
        <v>13</v>
      </c>
      <c r="T953" s="25">
        <v>89</v>
      </c>
      <c r="U953" s="25">
        <v>9</v>
      </c>
      <c r="V953" s="25">
        <v>8</v>
      </c>
      <c r="W953" s="25">
        <v>89</v>
      </c>
      <c r="X953" s="25">
        <v>89</v>
      </c>
      <c r="Y953" s="25" t="s">
        <v>41</v>
      </c>
      <c r="Z953" s="29">
        <v>11</v>
      </c>
      <c r="AA953" t="str">
        <f>D953&amp;" "&amp;C953</f>
        <v>WALKER MICHAEL</v>
      </c>
    </row>
    <row r="954" spans="1:27" ht="14.4" x14ac:dyDescent="0.3">
      <c r="A954" s="25">
        <v>4</v>
      </c>
      <c r="B954" s="25" t="s">
        <v>10</v>
      </c>
      <c r="C954" s="25" t="s">
        <v>62</v>
      </c>
      <c r="D954" s="25" t="s">
        <v>37</v>
      </c>
      <c r="E954" t="str">
        <f>AA954</f>
        <v>WALKER TIM</v>
      </c>
      <c r="F954" s="25" t="s">
        <v>49</v>
      </c>
      <c r="G954" s="24">
        <v>1</v>
      </c>
      <c r="H954" t="b">
        <f>IF(G954&gt;2,"3 or More")</f>
        <v>0</v>
      </c>
      <c r="I954" s="24">
        <v>1</v>
      </c>
      <c r="J954" s="24">
        <v>1</v>
      </c>
      <c r="K954" s="25" t="s">
        <v>878</v>
      </c>
      <c r="L954" s="25" t="s">
        <v>879</v>
      </c>
      <c r="M954" s="25">
        <v>88</v>
      </c>
      <c r="N954" s="25">
        <v>89</v>
      </c>
      <c r="O954" s="25">
        <v>90</v>
      </c>
      <c r="P954" s="25" t="s">
        <v>40</v>
      </c>
      <c r="Q954" s="25">
        <v>2</v>
      </c>
      <c r="R954" s="25"/>
      <c r="S954" s="25">
        <v>27</v>
      </c>
      <c r="T954" s="25">
        <v>3</v>
      </c>
      <c r="U954" s="25">
        <v>3</v>
      </c>
      <c r="V954" s="25">
        <v>3</v>
      </c>
      <c r="W954" s="25">
        <v>1</v>
      </c>
      <c r="X954" s="25">
        <v>2</v>
      </c>
      <c r="Y954" s="25" t="s">
        <v>59</v>
      </c>
      <c r="Z954" s="29">
        <v>23</v>
      </c>
      <c r="AA954" t="str">
        <f>D954&amp;" "&amp;C954</f>
        <v>WALKER TIM</v>
      </c>
    </row>
    <row r="955" spans="1:27" x14ac:dyDescent="0.25">
      <c r="A955">
        <v>1</v>
      </c>
      <c r="B955" t="s">
        <v>15</v>
      </c>
      <c r="C955" t="s">
        <v>283</v>
      </c>
      <c r="D955" t="s">
        <v>284</v>
      </c>
      <c r="E955" t="str">
        <f>AA955</f>
        <v>WALL VINCE</v>
      </c>
      <c r="F955" t="s">
        <v>69</v>
      </c>
      <c r="G955">
        <v>1</v>
      </c>
      <c r="H955" t="b">
        <f>IF(G955&gt;2,"3 or More")</f>
        <v>0</v>
      </c>
      <c r="I955">
        <v>2</v>
      </c>
      <c r="J955">
        <v>1</v>
      </c>
      <c r="K955" t="s">
        <v>8</v>
      </c>
      <c r="L955" t="s">
        <v>270</v>
      </c>
      <c r="M955">
        <v>88</v>
      </c>
      <c r="N955">
        <v>89</v>
      </c>
      <c r="O955">
        <v>90</v>
      </c>
      <c r="P955" t="s">
        <v>40</v>
      </c>
      <c r="Q955">
        <v>11</v>
      </c>
      <c r="S955">
        <v>10</v>
      </c>
      <c r="T955">
        <v>11</v>
      </c>
      <c r="U955">
        <v>15</v>
      </c>
      <c r="V955">
        <v>14</v>
      </c>
      <c r="W955">
        <v>11</v>
      </c>
      <c r="X955">
        <v>9</v>
      </c>
      <c r="Y955" t="s">
        <v>230</v>
      </c>
      <c r="Z955" s="23" t="s">
        <v>285</v>
      </c>
      <c r="AA955" t="str">
        <f>D955&amp;" "&amp;C955</f>
        <v>WALL VINCE</v>
      </c>
    </row>
    <row r="956" spans="1:27" x14ac:dyDescent="0.25">
      <c r="A956">
        <v>4</v>
      </c>
      <c r="B956" t="s">
        <v>13</v>
      </c>
      <c r="C956" t="s">
        <v>782</v>
      </c>
      <c r="D956" t="s">
        <v>783</v>
      </c>
      <c r="E956" t="str">
        <f>AA956</f>
        <v>WALLACK SHANE</v>
      </c>
      <c r="F956" t="s">
        <v>49</v>
      </c>
      <c r="G956">
        <v>1</v>
      </c>
      <c r="H956" t="b">
        <f>IF(G956&gt;2,"3 or More")</f>
        <v>0</v>
      </c>
      <c r="I956">
        <v>2</v>
      </c>
      <c r="J956">
        <v>1</v>
      </c>
      <c r="K956" t="s">
        <v>731</v>
      </c>
      <c r="L956" s="17">
        <v>44387</v>
      </c>
      <c r="M956">
        <v>88</v>
      </c>
      <c r="N956">
        <v>89</v>
      </c>
      <c r="O956">
        <v>90</v>
      </c>
      <c r="P956" t="s">
        <v>40</v>
      </c>
      <c r="Q956">
        <v>13</v>
      </c>
      <c r="S956">
        <v>10</v>
      </c>
      <c r="T956">
        <v>12</v>
      </c>
      <c r="U956">
        <v>16</v>
      </c>
      <c r="V956">
        <v>15</v>
      </c>
      <c r="W956">
        <v>13</v>
      </c>
      <c r="X956">
        <v>12</v>
      </c>
      <c r="Y956" t="s">
        <v>53</v>
      </c>
      <c r="Z956" s="23">
        <v>23</v>
      </c>
      <c r="AA956" t="str">
        <f>D956&amp;" "&amp;C956</f>
        <v>WALLACK SHANE</v>
      </c>
    </row>
    <row r="957" spans="1:27" x14ac:dyDescent="0.25">
      <c r="A957">
        <v>2</v>
      </c>
      <c r="B957" t="s">
        <v>122</v>
      </c>
      <c r="C957" t="s">
        <v>71</v>
      </c>
      <c r="D957" t="s">
        <v>125</v>
      </c>
      <c r="E957" t="str">
        <f>AA957</f>
        <v>WALPERT BOB</v>
      </c>
      <c r="F957" t="s">
        <v>52</v>
      </c>
      <c r="G957">
        <v>6</v>
      </c>
      <c r="H957" t="str">
        <f>IF(G957&gt;2,"3 or More")</f>
        <v>3 or More</v>
      </c>
      <c r="I957">
        <v>3</v>
      </c>
      <c r="J957" t="s">
        <v>994</v>
      </c>
      <c r="K957" t="s">
        <v>4</v>
      </c>
      <c r="L957" t="s">
        <v>39</v>
      </c>
      <c r="M957">
        <v>88</v>
      </c>
      <c r="N957">
        <v>89</v>
      </c>
      <c r="O957">
        <v>90</v>
      </c>
      <c r="P957" t="s">
        <v>40</v>
      </c>
      <c r="Q957">
        <v>2</v>
      </c>
      <c r="S957">
        <v>27</v>
      </c>
      <c r="T957">
        <v>1</v>
      </c>
      <c r="U957">
        <v>1</v>
      </c>
      <c r="W957">
        <v>1</v>
      </c>
      <c r="X957">
        <v>1</v>
      </c>
      <c r="Y957" t="s">
        <v>59</v>
      </c>
      <c r="Z957" s="28">
        <v>11</v>
      </c>
      <c r="AA957" t="str">
        <f>D957&amp;" "&amp;C957</f>
        <v>WALPERT BOB</v>
      </c>
    </row>
    <row r="958" spans="1:27" x14ac:dyDescent="0.25">
      <c r="A958">
        <v>2</v>
      </c>
      <c r="B958" t="s">
        <v>122</v>
      </c>
      <c r="C958" t="s">
        <v>71</v>
      </c>
      <c r="D958" t="s">
        <v>125</v>
      </c>
      <c r="E958" t="str">
        <f>AA958</f>
        <v>WALPERT BOB</v>
      </c>
      <c r="F958" t="s">
        <v>52</v>
      </c>
      <c r="G958">
        <v>6</v>
      </c>
      <c r="H958" t="str">
        <f>IF(G958&gt;2,"3 or More")</f>
        <v>3 or More</v>
      </c>
      <c r="I958">
        <v>2</v>
      </c>
      <c r="J958" t="s">
        <v>994</v>
      </c>
      <c r="K958" t="s">
        <v>8</v>
      </c>
      <c r="L958" s="36" t="s">
        <v>270</v>
      </c>
      <c r="M958">
        <v>88</v>
      </c>
      <c r="N958">
        <v>89</v>
      </c>
      <c r="O958">
        <v>90</v>
      </c>
      <c r="P958" t="s">
        <v>40</v>
      </c>
      <c r="Q958">
        <v>8</v>
      </c>
      <c r="R958">
        <v>15</v>
      </c>
      <c r="T958">
        <v>9</v>
      </c>
      <c r="U958">
        <v>5</v>
      </c>
      <c r="V958">
        <v>0</v>
      </c>
      <c r="W958">
        <v>6</v>
      </c>
      <c r="X958">
        <v>5</v>
      </c>
      <c r="Y958" t="s">
        <v>59</v>
      </c>
      <c r="Z958" s="28">
        <v>11</v>
      </c>
      <c r="AA958" t="str">
        <f>D958&amp;" "&amp;C958</f>
        <v>WALPERT BOB</v>
      </c>
    </row>
    <row r="959" spans="1:27" x14ac:dyDescent="0.25">
      <c r="A959">
        <v>1</v>
      </c>
      <c r="B959" t="s">
        <v>122</v>
      </c>
      <c r="C959" t="s">
        <v>71</v>
      </c>
      <c r="D959" t="s">
        <v>125</v>
      </c>
      <c r="E959" t="str">
        <f>AA959</f>
        <v>WALPERT BOB</v>
      </c>
      <c r="F959" t="s">
        <v>52</v>
      </c>
      <c r="G959">
        <v>6</v>
      </c>
      <c r="H959" t="str">
        <f>IF(G959&gt;2,"3 or More")</f>
        <v>3 or More</v>
      </c>
      <c r="I959">
        <v>3</v>
      </c>
      <c r="J959" t="s">
        <v>994</v>
      </c>
      <c r="K959" t="s">
        <v>5</v>
      </c>
      <c r="L959" t="s">
        <v>394</v>
      </c>
      <c r="M959">
        <v>88</v>
      </c>
      <c r="N959">
        <v>89</v>
      </c>
      <c r="O959">
        <v>90</v>
      </c>
      <c r="P959" t="s">
        <v>40</v>
      </c>
      <c r="Q959">
        <v>7</v>
      </c>
      <c r="S959">
        <v>17</v>
      </c>
      <c r="T959">
        <v>10</v>
      </c>
      <c r="U959">
        <v>20</v>
      </c>
      <c r="V959">
        <v>0</v>
      </c>
      <c r="W959">
        <v>6</v>
      </c>
      <c r="X959">
        <v>5</v>
      </c>
      <c r="Y959" t="s">
        <v>59</v>
      </c>
      <c r="Z959" s="28">
        <v>11</v>
      </c>
      <c r="AA959" t="str">
        <f>D959&amp;" "&amp;C959</f>
        <v>WALPERT BOB</v>
      </c>
    </row>
    <row r="960" spans="1:27" x14ac:dyDescent="0.25">
      <c r="A960">
        <v>2</v>
      </c>
      <c r="B960" t="s">
        <v>122</v>
      </c>
      <c r="C960" t="s">
        <v>71</v>
      </c>
      <c r="D960" t="s">
        <v>125</v>
      </c>
      <c r="E960" t="str">
        <f>AA960</f>
        <v>WALPERT BOB</v>
      </c>
      <c r="F960" t="s">
        <v>52</v>
      </c>
      <c r="G960">
        <v>6</v>
      </c>
      <c r="H960" t="str">
        <f>IF(G960&gt;2,"3 or More")</f>
        <v>3 or More</v>
      </c>
      <c r="I960">
        <v>2</v>
      </c>
      <c r="J960" t="s">
        <v>994</v>
      </c>
      <c r="K960" t="s">
        <v>662</v>
      </c>
      <c r="L960" t="s">
        <v>663</v>
      </c>
      <c r="M960">
        <v>88</v>
      </c>
      <c r="N960">
        <v>89</v>
      </c>
      <c r="O960">
        <v>90</v>
      </c>
      <c r="P960" t="s">
        <v>40</v>
      </c>
      <c r="Q960">
        <v>7</v>
      </c>
      <c r="S960">
        <v>17</v>
      </c>
      <c r="T960">
        <v>5</v>
      </c>
      <c r="U960">
        <v>5</v>
      </c>
      <c r="V960">
        <v>0</v>
      </c>
      <c r="W960">
        <v>6</v>
      </c>
      <c r="X960">
        <v>6</v>
      </c>
      <c r="Y960" t="s">
        <v>59</v>
      </c>
      <c r="Z960" s="28">
        <v>11</v>
      </c>
      <c r="AA960" t="str">
        <f>D960&amp;" "&amp;C960</f>
        <v>WALPERT BOB</v>
      </c>
    </row>
    <row r="961" spans="1:27" x14ac:dyDescent="0.25">
      <c r="A961">
        <v>1</v>
      </c>
      <c r="B961" t="s">
        <v>122</v>
      </c>
      <c r="C961" t="s">
        <v>71</v>
      </c>
      <c r="D961" t="s">
        <v>125</v>
      </c>
      <c r="E961" t="str">
        <f>AA961</f>
        <v>WALPERT BOB</v>
      </c>
      <c r="F961" t="s">
        <v>52</v>
      </c>
      <c r="G961">
        <v>6</v>
      </c>
      <c r="H961" t="str">
        <f>IF(G961&gt;2,"3 or More")</f>
        <v>3 or More</v>
      </c>
      <c r="I961">
        <v>2</v>
      </c>
      <c r="J961" t="s">
        <v>994</v>
      </c>
      <c r="K961" t="s">
        <v>731</v>
      </c>
      <c r="L961" s="17">
        <v>44387</v>
      </c>
      <c r="M961">
        <v>88</v>
      </c>
      <c r="N961">
        <v>89</v>
      </c>
      <c r="O961">
        <v>90</v>
      </c>
      <c r="P961" t="s">
        <v>40</v>
      </c>
      <c r="Q961">
        <v>7</v>
      </c>
      <c r="S961">
        <v>17</v>
      </c>
      <c r="T961">
        <v>8</v>
      </c>
      <c r="U961">
        <v>7</v>
      </c>
      <c r="V961">
        <v>7</v>
      </c>
      <c r="W961">
        <v>8</v>
      </c>
      <c r="X961">
        <v>7</v>
      </c>
      <c r="Y961" t="s">
        <v>59</v>
      </c>
      <c r="Z961" s="23">
        <v>11</v>
      </c>
      <c r="AA961" t="str">
        <f>D961&amp;" "&amp;C961</f>
        <v>WALPERT BOB</v>
      </c>
    </row>
    <row r="962" spans="1:27" ht="14.4" x14ac:dyDescent="0.3">
      <c r="A962" s="25">
        <v>3</v>
      </c>
      <c r="B962" s="25" t="s">
        <v>122</v>
      </c>
      <c r="C962" s="25" t="s">
        <v>71</v>
      </c>
      <c r="D962" s="25" t="s">
        <v>125</v>
      </c>
      <c r="E962" t="str">
        <f>AA962</f>
        <v>WALPERT BOB</v>
      </c>
      <c r="F962" s="25" t="s">
        <v>52</v>
      </c>
      <c r="G962" s="25">
        <v>6</v>
      </c>
      <c r="H962" t="str">
        <f>IF(G962&gt;2,"3 or More")</f>
        <v>3 or More</v>
      </c>
      <c r="I962" s="25">
        <v>1</v>
      </c>
      <c r="J962" t="s">
        <v>994</v>
      </c>
      <c r="K962" s="25" t="s">
        <v>878</v>
      </c>
      <c r="L962" s="25" t="s">
        <v>879</v>
      </c>
      <c r="M962" s="25">
        <v>88</v>
      </c>
      <c r="N962" s="25">
        <v>89</v>
      </c>
      <c r="O962" s="25">
        <v>90</v>
      </c>
      <c r="P962" s="25" t="s">
        <v>40</v>
      </c>
      <c r="Q962" s="25">
        <v>3</v>
      </c>
      <c r="R962" s="25"/>
      <c r="S962" s="25">
        <v>25</v>
      </c>
      <c r="T962" s="25">
        <v>3</v>
      </c>
      <c r="U962" s="25">
        <v>3</v>
      </c>
      <c r="V962" s="25">
        <v>0</v>
      </c>
      <c r="W962" s="25">
        <v>3</v>
      </c>
      <c r="X962" s="25">
        <v>2</v>
      </c>
      <c r="Y962" s="25" t="s">
        <v>59</v>
      </c>
      <c r="Z962" s="27" t="s">
        <v>42</v>
      </c>
      <c r="AA962" t="str">
        <f>D962&amp;" "&amp;C962</f>
        <v>WALPERT BOB</v>
      </c>
    </row>
    <row r="963" spans="1:27" x14ac:dyDescent="0.25">
      <c r="A963">
        <v>4</v>
      </c>
      <c r="B963" t="s">
        <v>13</v>
      </c>
      <c r="C963" t="s">
        <v>113</v>
      </c>
      <c r="D963" t="s">
        <v>197</v>
      </c>
      <c r="E963" t="str">
        <f>AA963</f>
        <v>WALSH BRIAN</v>
      </c>
      <c r="F963" t="s">
        <v>45</v>
      </c>
      <c r="G963">
        <v>1</v>
      </c>
      <c r="H963" t="b">
        <f>IF(G963&gt;2,"3 or More")</f>
        <v>0</v>
      </c>
      <c r="I963">
        <v>3</v>
      </c>
      <c r="J963">
        <v>1</v>
      </c>
      <c r="K963" t="s">
        <v>4</v>
      </c>
      <c r="L963" t="s">
        <v>39</v>
      </c>
      <c r="M963">
        <v>88</v>
      </c>
      <c r="N963">
        <v>89</v>
      </c>
      <c r="O963">
        <v>90</v>
      </c>
      <c r="P963" t="s">
        <v>40</v>
      </c>
      <c r="Q963">
        <v>5</v>
      </c>
      <c r="S963">
        <v>21</v>
      </c>
      <c r="T963">
        <v>6</v>
      </c>
      <c r="U963">
        <v>8</v>
      </c>
      <c r="V963">
        <v>5</v>
      </c>
      <c r="W963">
        <v>20</v>
      </c>
      <c r="X963">
        <v>20</v>
      </c>
      <c r="Y963" t="s">
        <v>46</v>
      </c>
      <c r="Z963" s="23" t="s">
        <v>198</v>
      </c>
      <c r="AA963" t="str">
        <f>D963&amp;" "&amp;C963</f>
        <v>WALSH BRIAN</v>
      </c>
    </row>
    <row r="964" spans="1:27" x14ac:dyDescent="0.25">
      <c r="A964">
        <v>2</v>
      </c>
      <c r="B964" t="s">
        <v>11</v>
      </c>
      <c r="C964" t="s">
        <v>81</v>
      </c>
      <c r="D964" t="s">
        <v>197</v>
      </c>
      <c r="E964" t="str">
        <f>AA964</f>
        <v>WALSH MARK</v>
      </c>
      <c r="F964" t="s">
        <v>49</v>
      </c>
      <c r="G964">
        <v>1</v>
      </c>
      <c r="H964" t="b">
        <f>IF(G964&gt;2,"3 or More")</f>
        <v>0</v>
      </c>
      <c r="I964">
        <v>2</v>
      </c>
      <c r="J964">
        <v>1</v>
      </c>
      <c r="K964" t="s">
        <v>731</v>
      </c>
      <c r="L964" s="17">
        <v>44387</v>
      </c>
      <c r="M964">
        <v>88</v>
      </c>
      <c r="N964">
        <v>89</v>
      </c>
      <c r="O964">
        <v>90</v>
      </c>
      <c r="P964" t="s">
        <v>40</v>
      </c>
      <c r="Q964">
        <v>6</v>
      </c>
      <c r="S964">
        <v>19</v>
      </c>
      <c r="T964">
        <v>6</v>
      </c>
      <c r="U964">
        <v>7</v>
      </c>
      <c r="V964">
        <v>12</v>
      </c>
      <c r="W964">
        <v>6</v>
      </c>
      <c r="X964">
        <v>9</v>
      </c>
      <c r="Y964" t="s">
        <v>46</v>
      </c>
      <c r="Z964" s="23">
        <v>67</v>
      </c>
      <c r="AA964" t="str">
        <f>D964&amp;" "&amp;C964</f>
        <v>WALSH MARK</v>
      </c>
    </row>
    <row r="965" spans="1:27" x14ac:dyDescent="0.25">
      <c r="A965">
        <v>2</v>
      </c>
      <c r="B965" t="s">
        <v>122</v>
      </c>
      <c r="C965" t="s">
        <v>212</v>
      </c>
      <c r="D965" t="s">
        <v>329</v>
      </c>
      <c r="E965" t="str">
        <f>AA965</f>
        <v>WANDER NEIL</v>
      </c>
      <c r="F965" s="4" t="s">
        <v>49</v>
      </c>
      <c r="G965">
        <v>4</v>
      </c>
      <c r="H965" t="str">
        <f>IF(G965&gt;2,"3 or More")</f>
        <v>3 or More</v>
      </c>
      <c r="I965">
        <v>2</v>
      </c>
      <c r="J965" t="s">
        <v>994</v>
      </c>
      <c r="K965" t="s">
        <v>8</v>
      </c>
      <c r="L965" t="s">
        <v>270</v>
      </c>
      <c r="M965">
        <v>88</v>
      </c>
      <c r="N965">
        <v>89</v>
      </c>
      <c r="O965">
        <v>90</v>
      </c>
      <c r="P965" t="s">
        <v>40</v>
      </c>
      <c r="Q965">
        <v>10</v>
      </c>
      <c r="S965">
        <v>11</v>
      </c>
      <c r="T965">
        <v>7</v>
      </c>
      <c r="U965">
        <v>9</v>
      </c>
      <c r="V965">
        <v>0</v>
      </c>
      <c r="W965">
        <v>8</v>
      </c>
      <c r="X965">
        <v>9</v>
      </c>
      <c r="Y965" t="s">
        <v>230</v>
      </c>
      <c r="Z965" s="23" t="s">
        <v>330</v>
      </c>
      <c r="AA965" t="str">
        <f>D965&amp;" "&amp;C965</f>
        <v>WANDER NEIL</v>
      </c>
    </row>
    <row r="966" spans="1:27" x14ac:dyDescent="0.25">
      <c r="A966">
        <v>2</v>
      </c>
      <c r="B966" t="s">
        <v>122</v>
      </c>
      <c r="C966" t="s">
        <v>212</v>
      </c>
      <c r="D966" t="s">
        <v>329</v>
      </c>
      <c r="E966" t="str">
        <f>AA966</f>
        <v>WANDER NEIL</v>
      </c>
      <c r="F966" t="s">
        <v>49</v>
      </c>
      <c r="G966">
        <v>4</v>
      </c>
      <c r="H966" t="str">
        <f>IF(G966&gt;2,"3 or More")</f>
        <v>3 or More</v>
      </c>
      <c r="I966">
        <v>2</v>
      </c>
      <c r="J966" t="s">
        <v>994</v>
      </c>
      <c r="K966" t="s">
        <v>534</v>
      </c>
      <c r="L966" t="s">
        <v>535</v>
      </c>
      <c r="M966">
        <v>88</v>
      </c>
      <c r="N966">
        <v>89</v>
      </c>
      <c r="O966">
        <v>90</v>
      </c>
      <c r="P966" t="s">
        <v>40</v>
      </c>
      <c r="Q966">
        <v>5</v>
      </c>
      <c r="S966">
        <v>21</v>
      </c>
      <c r="T966">
        <v>3</v>
      </c>
      <c r="U966">
        <v>3</v>
      </c>
      <c r="W966">
        <v>14</v>
      </c>
      <c r="X966">
        <v>14</v>
      </c>
      <c r="Y966" t="s">
        <v>230</v>
      </c>
      <c r="Z966" s="23" t="s">
        <v>330</v>
      </c>
      <c r="AA966" t="str">
        <f>D966&amp;" "&amp;C966</f>
        <v>WANDER NEIL</v>
      </c>
    </row>
    <row r="967" spans="1:27" x14ac:dyDescent="0.25">
      <c r="A967">
        <v>1</v>
      </c>
      <c r="B967" t="s">
        <v>122</v>
      </c>
      <c r="C967" t="s">
        <v>212</v>
      </c>
      <c r="D967" t="s">
        <v>329</v>
      </c>
      <c r="E967" t="str">
        <f>AA967</f>
        <v>WANDER NEIL</v>
      </c>
      <c r="F967" t="s">
        <v>49</v>
      </c>
      <c r="G967">
        <v>4</v>
      </c>
      <c r="H967" t="str">
        <f>IF(G967&gt;2,"3 or More")</f>
        <v>3 or More</v>
      </c>
      <c r="I967">
        <v>2</v>
      </c>
      <c r="J967" t="s">
        <v>994</v>
      </c>
      <c r="K967" t="s">
        <v>731</v>
      </c>
      <c r="L967" s="17">
        <v>44387</v>
      </c>
      <c r="M967">
        <v>88</v>
      </c>
      <c r="N967">
        <v>89</v>
      </c>
      <c r="O967">
        <v>90</v>
      </c>
      <c r="P967" t="s">
        <v>40</v>
      </c>
      <c r="Q967">
        <v>8</v>
      </c>
      <c r="S967">
        <v>15</v>
      </c>
      <c r="T967">
        <v>7</v>
      </c>
      <c r="U967">
        <v>8</v>
      </c>
      <c r="V967">
        <v>8</v>
      </c>
      <c r="W967">
        <v>7</v>
      </c>
      <c r="X967">
        <v>8</v>
      </c>
      <c r="Y967" t="s">
        <v>230</v>
      </c>
      <c r="Z967" s="23">
        <v>812</v>
      </c>
      <c r="AA967" t="str">
        <f>D967&amp;" "&amp;C967</f>
        <v>WANDER NEIL</v>
      </c>
    </row>
    <row r="968" spans="1:27" ht="14.4" x14ac:dyDescent="0.3">
      <c r="A968" s="25">
        <v>3</v>
      </c>
      <c r="B968" s="25" t="s">
        <v>122</v>
      </c>
      <c r="C968" s="25" t="s">
        <v>212</v>
      </c>
      <c r="D968" s="25" t="s">
        <v>329</v>
      </c>
      <c r="E968" t="str">
        <f>AA968</f>
        <v>WANDER NEIL</v>
      </c>
      <c r="F968" s="25" t="s">
        <v>49</v>
      </c>
      <c r="G968" s="24">
        <v>4</v>
      </c>
      <c r="H968" t="str">
        <f>IF(G968&gt;2,"3 or More")</f>
        <v>3 or More</v>
      </c>
      <c r="I968" s="24">
        <v>1</v>
      </c>
      <c r="J968" t="s">
        <v>994</v>
      </c>
      <c r="K968" s="25" t="s">
        <v>878</v>
      </c>
      <c r="L968" s="25" t="s">
        <v>879</v>
      </c>
      <c r="M968" s="25">
        <v>88</v>
      </c>
      <c r="N968" s="25">
        <v>89</v>
      </c>
      <c r="O968" s="25">
        <v>90</v>
      </c>
      <c r="P968" s="25" t="s">
        <v>40</v>
      </c>
      <c r="Q968" s="25">
        <v>4</v>
      </c>
      <c r="R968" s="25"/>
      <c r="S968" s="25">
        <v>23</v>
      </c>
      <c r="T968" s="25">
        <v>4</v>
      </c>
      <c r="U968" s="25">
        <v>4</v>
      </c>
      <c r="V968" s="25">
        <v>0</v>
      </c>
      <c r="W968" s="25">
        <v>4</v>
      </c>
      <c r="X968" s="25">
        <v>3</v>
      </c>
      <c r="Y968" s="25" t="s">
        <v>230</v>
      </c>
      <c r="Z968" s="27" t="s">
        <v>330</v>
      </c>
      <c r="AA968" t="str">
        <f>D968&amp;" "&amp;C968</f>
        <v>WANDER NEIL</v>
      </c>
    </row>
    <row r="969" spans="1:27" x14ac:dyDescent="0.25">
      <c r="A969">
        <v>2</v>
      </c>
      <c r="B969" t="s">
        <v>122</v>
      </c>
      <c r="C969" t="s">
        <v>36</v>
      </c>
      <c r="D969" t="s">
        <v>331</v>
      </c>
      <c r="E969" t="str">
        <f>AA969</f>
        <v>WARD MICHAEL</v>
      </c>
      <c r="F969" t="s">
        <v>38</v>
      </c>
      <c r="G969">
        <v>1</v>
      </c>
      <c r="H969" t="b">
        <f>IF(G969&gt;2,"3 or More")</f>
        <v>0</v>
      </c>
      <c r="I969">
        <v>2</v>
      </c>
      <c r="J969">
        <v>1</v>
      </c>
      <c r="K969" t="s">
        <v>8</v>
      </c>
      <c r="L969" t="s">
        <v>270</v>
      </c>
      <c r="M969">
        <v>88</v>
      </c>
      <c r="N969">
        <v>89</v>
      </c>
      <c r="O969">
        <v>90</v>
      </c>
      <c r="P969" t="s">
        <v>40</v>
      </c>
      <c r="Q969">
        <v>14</v>
      </c>
      <c r="S969">
        <v>10</v>
      </c>
      <c r="T969">
        <v>13</v>
      </c>
      <c r="U969">
        <v>13</v>
      </c>
      <c r="V969">
        <v>0</v>
      </c>
      <c r="W969">
        <v>89</v>
      </c>
      <c r="X969">
        <v>89</v>
      </c>
      <c r="Y969" t="s">
        <v>59</v>
      </c>
      <c r="Z969" s="23" t="s">
        <v>332</v>
      </c>
      <c r="AA969" t="str">
        <f>D969&amp;" "&amp;C969</f>
        <v>WARD MICHAEL</v>
      </c>
    </row>
    <row r="970" spans="1:27" x14ac:dyDescent="0.25">
      <c r="A970">
        <v>4</v>
      </c>
      <c r="B970" t="s">
        <v>10</v>
      </c>
      <c r="C970" t="s">
        <v>788</v>
      </c>
      <c r="D970" t="s">
        <v>789</v>
      </c>
      <c r="E970" t="str">
        <f>AA970</f>
        <v>WARE MONTY</v>
      </c>
      <c r="F970" t="s">
        <v>49</v>
      </c>
      <c r="G970">
        <v>1</v>
      </c>
      <c r="H970" t="b">
        <f>IF(G970&gt;2,"3 or More")</f>
        <v>0</v>
      </c>
      <c r="I970">
        <v>2</v>
      </c>
      <c r="J970">
        <v>1</v>
      </c>
      <c r="K970" t="s">
        <v>731</v>
      </c>
      <c r="L970" s="17">
        <v>44387</v>
      </c>
      <c r="M970">
        <v>88</v>
      </c>
      <c r="N970">
        <v>89</v>
      </c>
      <c r="O970">
        <v>90</v>
      </c>
      <c r="P970" t="s">
        <v>40</v>
      </c>
      <c r="Q970">
        <v>1</v>
      </c>
      <c r="S970">
        <v>30</v>
      </c>
      <c r="T970">
        <v>1</v>
      </c>
      <c r="U970">
        <v>1</v>
      </c>
      <c r="V970">
        <v>2</v>
      </c>
      <c r="W970">
        <v>1</v>
      </c>
      <c r="X970">
        <v>1</v>
      </c>
      <c r="Y970" t="s">
        <v>59</v>
      </c>
      <c r="Z970" s="23">
        <v>85</v>
      </c>
      <c r="AA970" t="str">
        <f>D970&amp;" "&amp;C970</f>
        <v>WARE MONTY</v>
      </c>
    </row>
    <row r="971" spans="1:27" x14ac:dyDescent="0.25">
      <c r="A971">
        <v>2</v>
      </c>
      <c r="B971" t="s">
        <v>15</v>
      </c>
      <c r="C971" t="s">
        <v>319</v>
      </c>
      <c r="D971" t="s">
        <v>439</v>
      </c>
      <c r="E971" t="str">
        <f>AA971</f>
        <v>WARNER WAYNE</v>
      </c>
      <c r="F971" t="s">
        <v>38</v>
      </c>
      <c r="G971">
        <v>5</v>
      </c>
      <c r="H971" t="str">
        <f>IF(G971&gt;2,"3 or More")</f>
        <v>3 or More</v>
      </c>
      <c r="I971">
        <v>3</v>
      </c>
      <c r="J971" t="s">
        <v>994</v>
      </c>
      <c r="K971" t="s">
        <v>5</v>
      </c>
      <c r="L971" t="s">
        <v>394</v>
      </c>
      <c r="M971">
        <v>88</v>
      </c>
      <c r="N971">
        <v>89</v>
      </c>
      <c r="O971">
        <v>90</v>
      </c>
      <c r="P971" t="s">
        <v>40</v>
      </c>
      <c r="Q971">
        <v>12</v>
      </c>
      <c r="S971">
        <v>10</v>
      </c>
      <c r="T971">
        <v>15</v>
      </c>
      <c r="U971">
        <v>15</v>
      </c>
      <c r="V971">
        <v>14</v>
      </c>
      <c r="W971">
        <v>14</v>
      </c>
      <c r="X971">
        <v>11</v>
      </c>
      <c r="Y971" t="s">
        <v>59</v>
      </c>
      <c r="Z971" s="23" t="s">
        <v>372</v>
      </c>
      <c r="AA971" t="str">
        <f>D971&amp;" "&amp;C971</f>
        <v>WARNER WAYNE</v>
      </c>
    </row>
    <row r="972" spans="1:27" x14ac:dyDescent="0.25">
      <c r="A972">
        <v>3</v>
      </c>
      <c r="B972" t="s">
        <v>15</v>
      </c>
      <c r="C972" t="s">
        <v>319</v>
      </c>
      <c r="D972" t="s">
        <v>439</v>
      </c>
      <c r="E972" t="str">
        <f>AA972</f>
        <v>WARNER WAYNE</v>
      </c>
      <c r="F972" t="s">
        <v>38</v>
      </c>
      <c r="G972">
        <v>5</v>
      </c>
      <c r="H972" t="str">
        <f>IF(G972&gt;2,"3 or More")</f>
        <v>3 or More</v>
      </c>
      <c r="I972">
        <v>1</v>
      </c>
      <c r="J972" t="s">
        <v>994</v>
      </c>
      <c r="K972" t="s">
        <v>630</v>
      </c>
      <c r="L972" t="s">
        <v>631</v>
      </c>
      <c r="M972">
        <v>88</v>
      </c>
      <c r="N972">
        <v>89</v>
      </c>
      <c r="O972">
        <v>90</v>
      </c>
      <c r="P972" t="s">
        <v>40</v>
      </c>
      <c r="Q972">
        <v>12</v>
      </c>
      <c r="S972">
        <v>10</v>
      </c>
      <c r="T972">
        <v>11</v>
      </c>
      <c r="U972">
        <v>11</v>
      </c>
      <c r="V972">
        <v>12</v>
      </c>
      <c r="W972">
        <v>89</v>
      </c>
      <c r="X972">
        <v>89</v>
      </c>
      <c r="Y972" t="s">
        <v>59</v>
      </c>
      <c r="Z972" s="23" t="s">
        <v>372</v>
      </c>
      <c r="AA972" t="str">
        <f>D972&amp;" "&amp;C972</f>
        <v>WARNER WAYNE</v>
      </c>
    </row>
    <row r="973" spans="1:27" x14ac:dyDescent="0.25">
      <c r="A973">
        <v>3</v>
      </c>
      <c r="B973" t="s">
        <v>15</v>
      </c>
      <c r="C973" t="s">
        <v>319</v>
      </c>
      <c r="D973" t="s">
        <v>439</v>
      </c>
      <c r="E973" t="str">
        <f>AA973</f>
        <v>WARNER WAYNE</v>
      </c>
      <c r="F973" t="s">
        <v>38</v>
      </c>
      <c r="G973">
        <v>5</v>
      </c>
      <c r="H973" t="str">
        <f>IF(G973&gt;2,"3 or More")</f>
        <v>3 or More</v>
      </c>
      <c r="I973">
        <v>2</v>
      </c>
      <c r="J973" t="s">
        <v>994</v>
      </c>
      <c r="K973" t="s">
        <v>534</v>
      </c>
      <c r="L973" t="s">
        <v>535</v>
      </c>
      <c r="M973">
        <v>88</v>
      </c>
      <c r="N973">
        <v>89</v>
      </c>
      <c r="O973">
        <v>90</v>
      </c>
      <c r="P973" t="s">
        <v>40</v>
      </c>
      <c r="Q973">
        <v>15</v>
      </c>
      <c r="S973">
        <v>10</v>
      </c>
      <c r="T973">
        <v>14</v>
      </c>
      <c r="U973">
        <v>15</v>
      </c>
      <c r="V973">
        <v>12</v>
      </c>
      <c r="W973">
        <v>13</v>
      </c>
      <c r="X973">
        <v>16</v>
      </c>
      <c r="Y973" t="s">
        <v>59</v>
      </c>
      <c r="Z973" s="23" t="s">
        <v>372</v>
      </c>
      <c r="AA973" t="str">
        <f>D973&amp;" "&amp;C973</f>
        <v>WARNER WAYNE</v>
      </c>
    </row>
    <row r="974" spans="1:27" x14ac:dyDescent="0.25">
      <c r="A974">
        <v>3</v>
      </c>
      <c r="B974" t="s">
        <v>15</v>
      </c>
      <c r="C974" t="s">
        <v>319</v>
      </c>
      <c r="D974" t="s">
        <v>439</v>
      </c>
      <c r="E974" t="str">
        <f>AA974</f>
        <v>WARNER WAYNE</v>
      </c>
      <c r="F974" t="s">
        <v>38</v>
      </c>
      <c r="G974">
        <v>5</v>
      </c>
      <c r="H974" t="str">
        <f>IF(G974&gt;2,"3 or More")</f>
        <v>3 or More</v>
      </c>
      <c r="I974">
        <v>2</v>
      </c>
      <c r="J974" t="s">
        <v>994</v>
      </c>
      <c r="K974" t="s">
        <v>731</v>
      </c>
      <c r="L974" s="17">
        <v>44387</v>
      </c>
      <c r="M974">
        <v>88</v>
      </c>
      <c r="N974">
        <v>89</v>
      </c>
      <c r="O974">
        <v>90</v>
      </c>
      <c r="P974" t="s">
        <v>40</v>
      </c>
      <c r="Q974">
        <v>21</v>
      </c>
      <c r="S974">
        <v>10</v>
      </c>
      <c r="T974">
        <v>23</v>
      </c>
      <c r="U974">
        <v>20</v>
      </c>
      <c r="V974">
        <v>16</v>
      </c>
      <c r="W974">
        <v>21</v>
      </c>
      <c r="X974">
        <v>19</v>
      </c>
      <c r="Y974" t="s">
        <v>59</v>
      </c>
      <c r="Z974" s="23">
        <v>114</v>
      </c>
      <c r="AA974" t="str">
        <f>D974&amp;" "&amp;C974</f>
        <v>WARNER WAYNE</v>
      </c>
    </row>
    <row r="975" spans="1:27" ht="14.4" x14ac:dyDescent="0.3">
      <c r="A975" s="25">
        <v>2</v>
      </c>
      <c r="B975" s="25" t="s">
        <v>15</v>
      </c>
      <c r="C975" s="25" t="s">
        <v>319</v>
      </c>
      <c r="D975" s="25" t="s">
        <v>439</v>
      </c>
      <c r="E975" t="str">
        <f>AA975</f>
        <v>WARNER WAYNE</v>
      </c>
      <c r="F975" s="25" t="s">
        <v>38</v>
      </c>
      <c r="G975" s="24">
        <v>5</v>
      </c>
      <c r="H975" t="str">
        <f>IF(G975&gt;2,"3 or More")</f>
        <v>3 or More</v>
      </c>
      <c r="I975" s="24">
        <v>1</v>
      </c>
      <c r="J975" t="s">
        <v>994</v>
      </c>
      <c r="K975" s="25" t="s">
        <v>878</v>
      </c>
      <c r="L975" s="25" t="s">
        <v>879</v>
      </c>
      <c r="M975" s="25">
        <v>88</v>
      </c>
      <c r="N975" s="25">
        <v>89</v>
      </c>
      <c r="O975" s="25">
        <v>90</v>
      </c>
      <c r="P975" s="25" t="s">
        <v>40</v>
      </c>
      <c r="Q975" s="25">
        <v>22</v>
      </c>
      <c r="R975" s="25"/>
      <c r="S975" s="25">
        <v>10</v>
      </c>
      <c r="T975" s="25">
        <v>20</v>
      </c>
      <c r="U975" s="25">
        <v>22</v>
      </c>
      <c r="V975" s="25">
        <v>21</v>
      </c>
      <c r="W975" s="25">
        <v>20</v>
      </c>
      <c r="X975" s="25">
        <v>19</v>
      </c>
      <c r="Y975" s="25" t="s">
        <v>59</v>
      </c>
      <c r="Z975" s="27" t="s">
        <v>372</v>
      </c>
      <c r="AA975" t="str">
        <f>D975&amp;" "&amp;C975</f>
        <v>WARNER WAYNE</v>
      </c>
    </row>
    <row r="976" spans="1:27" x14ac:dyDescent="0.25">
      <c r="A976">
        <v>1</v>
      </c>
      <c r="B976" t="s">
        <v>11</v>
      </c>
      <c r="C976" t="s">
        <v>677</v>
      </c>
      <c r="D976" t="s">
        <v>678</v>
      </c>
      <c r="E976" t="str">
        <f>AA976</f>
        <v>WATTS RUSS</v>
      </c>
      <c r="F976" t="s">
        <v>69</v>
      </c>
      <c r="G976">
        <v>1</v>
      </c>
      <c r="H976" t="b">
        <f>IF(G976&gt;2,"3 or More")</f>
        <v>0</v>
      </c>
      <c r="I976">
        <v>2</v>
      </c>
      <c r="J976">
        <v>1</v>
      </c>
      <c r="K976" t="s">
        <v>662</v>
      </c>
      <c r="L976" t="s">
        <v>663</v>
      </c>
      <c r="M976">
        <v>88</v>
      </c>
      <c r="N976">
        <v>89</v>
      </c>
      <c r="O976">
        <v>90</v>
      </c>
      <c r="P976" t="s">
        <v>40</v>
      </c>
      <c r="Q976">
        <v>3</v>
      </c>
      <c r="S976">
        <v>25</v>
      </c>
      <c r="T976">
        <v>2</v>
      </c>
      <c r="U976">
        <v>1</v>
      </c>
      <c r="V976">
        <v>4</v>
      </c>
      <c r="W976">
        <v>3</v>
      </c>
      <c r="X976">
        <v>3</v>
      </c>
      <c r="Y976" t="s">
        <v>53</v>
      </c>
      <c r="Z976" s="23" t="s">
        <v>679</v>
      </c>
      <c r="AA976" t="str">
        <f>D976&amp;" "&amp;C976</f>
        <v>WATTS RUSS</v>
      </c>
    </row>
    <row r="977" spans="1:27" x14ac:dyDescent="0.25">
      <c r="A977">
        <v>1</v>
      </c>
      <c r="B977" t="s">
        <v>122</v>
      </c>
      <c r="C977" t="s">
        <v>729</v>
      </c>
      <c r="D977" t="s">
        <v>730</v>
      </c>
      <c r="E977" t="str">
        <f>AA977</f>
        <v>WEAVER JIMMY</v>
      </c>
      <c r="F977" t="s">
        <v>49</v>
      </c>
      <c r="G977">
        <v>1</v>
      </c>
      <c r="H977" t="b">
        <f>IF(G977&gt;2,"3 or More")</f>
        <v>0</v>
      </c>
      <c r="I977">
        <v>2</v>
      </c>
      <c r="J977">
        <v>1</v>
      </c>
      <c r="K977" t="s">
        <v>731</v>
      </c>
      <c r="L977" s="17">
        <v>44387</v>
      </c>
      <c r="M977">
        <v>88</v>
      </c>
      <c r="N977">
        <v>89</v>
      </c>
      <c r="O977">
        <v>90</v>
      </c>
      <c r="P977" t="s">
        <v>40</v>
      </c>
      <c r="Q977">
        <v>1</v>
      </c>
      <c r="S977">
        <v>30</v>
      </c>
      <c r="T977">
        <v>1</v>
      </c>
      <c r="U977">
        <v>1</v>
      </c>
      <c r="V977">
        <v>1</v>
      </c>
      <c r="W977">
        <v>1</v>
      </c>
      <c r="X977">
        <v>1</v>
      </c>
      <c r="Y977" t="s">
        <v>732</v>
      </c>
      <c r="Z977" s="23">
        <v>273</v>
      </c>
      <c r="AA977" t="str">
        <f>D977&amp;" "&amp;C977</f>
        <v>WEAVER JIMMY</v>
      </c>
    </row>
    <row r="978" spans="1:27" x14ac:dyDescent="0.25">
      <c r="A978">
        <v>6</v>
      </c>
      <c r="B978" t="s">
        <v>14</v>
      </c>
      <c r="C978" t="s">
        <v>134</v>
      </c>
      <c r="D978" t="s">
        <v>730</v>
      </c>
      <c r="E978" t="str">
        <f>AA978</f>
        <v>WEAVER JOHN</v>
      </c>
      <c r="F978" t="s">
        <v>38</v>
      </c>
      <c r="G978">
        <v>1</v>
      </c>
      <c r="H978" t="b">
        <f>IF(G978&gt;2,"3 or More")</f>
        <v>0</v>
      </c>
      <c r="I978">
        <v>2</v>
      </c>
      <c r="J978">
        <v>1</v>
      </c>
      <c r="K978" t="s">
        <v>731</v>
      </c>
      <c r="L978" s="17">
        <v>44387</v>
      </c>
      <c r="M978">
        <v>88</v>
      </c>
      <c r="N978">
        <v>89</v>
      </c>
      <c r="O978">
        <v>90</v>
      </c>
      <c r="P978" t="s">
        <v>40</v>
      </c>
      <c r="Q978">
        <v>89</v>
      </c>
      <c r="S978">
        <v>10</v>
      </c>
      <c r="T978">
        <v>89</v>
      </c>
      <c r="U978">
        <v>89</v>
      </c>
      <c r="V978">
        <v>89</v>
      </c>
      <c r="W978">
        <v>89</v>
      </c>
      <c r="X978">
        <v>89</v>
      </c>
      <c r="Y978" t="s">
        <v>46</v>
      </c>
      <c r="Z978" s="23">
        <v>54</v>
      </c>
      <c r="AA978" t="str">
        <f>D978&amp;" "&amp;C978</f>
        <v>WEAVER JOHN</v>
      </c>
    </row>
    <row r="979" spans="1:27" x14ac:dyDescent="0.25">
      <c r="A979">
        <v>7</v>
      </c>
      <c r="B979" t="s">
        <v>163</v>
      </c>
      <c r="C979" t="s">
        <v>392</v>
      </c>
      <c r="D979" t="s">
        <v>838</v>
      </c>
      <c r="E979" t="str">
        <f>AA979</f>
        <v>WELLS ANDREW</v>
      </c>
      <c r="F979" t="s">
        <v>49</v>
      </c>
      <c r="G979">
        <v>1</v>
      </c>
      <c r="H979" t="b">
        <f>IF(G979&gt;2,"3 or More")</f>
        <v>0</v>
      </c>
      <c r="I979">
        <v>2</v>
      </c>
      <c r="J979">
        <v>1</v>
      </c>
      <c r="K979" t="s">
        <v>731</v>
      </c>
      <c r="L979" s="17">
        <v>44387</v>
      </c>
      <c r="M979">
        <v>88</v>
      </c>
      <c r="N979">
        <v>89</v>
      </c>
      <c r="O979">
        <v>90</v>
      </c>
      <c r="P979" t="s">
        <v>40</v>
      </c>
      <c r="Q979">
        <v>4</v>
      </c>
      <c r="S979">
        <v>23</v>
      </c>
      <c r="T979">
        <v>6</v>
      </c>
      <c r="U979">
        <v>2</v>
      </c>
      <c r="V979">
        <v>7</v>
      </c>
      <c r="W979">
        <v>5</v>
      </c>
      <c r="X979">
        <v>4</v>
      </c>
      <c r="Y979" t="s">
        <v>53</v>
      </c>
      <c r="Z979" s="23" t="s">
        <v>839</v>
      </c>
      <c r="AA979" t="str">
        <f>D979&amp;" "&amp;C979</f>
        <v>WELLS ANDREW</v>
      </c>
    </row>
    <row r="980" spans="1:27" x14ac:dyDescent="0.25">
      <c r="A980">
        <v>2</v>
      </c>
      <c r="B980" t="s">
        <v>122</v>
      </c>
      <c r="C980" t="s">
        <v>187</v>
      </c>
      <c r="D980" t="s">
        <v>687</v>
      </c>
      <c r="E980" t="str">
        <f>AA980</f>
        <v>WENZINGER LARRY</v>
      </c>
      <c r="F980" t="s">
        <v>49</v>
      </c>
      <c r="G980">
        <v>2</v>
      </c>
      <c r="H980" t="b">
        <f>IF(G980&gt;2,"3 or More")</f>
        <v>0</v>
      </c>
      <c r="I980">
        <v>2</v>
      </c>
      <c r="J980">
        <v>1</v>
      </c>
      <c r="K980" t="s">
        <v>662</v>
      </c>
      <c r="L980" t="s">
        <v>663</v>
      </c>
      <c r="M980">
        <v>88</v>
      </c>
      <c r="N980">
        <v>89</v>
      </c>
      <c r="O980">
        <v>90</v>
      </c>
      <c r="P980" t="s">
        <v>40</v>
      </c>
      <c r="Q980">
        <v>3</v>
      </c>
      <c r="S980">
        <v>25</v>
      </c>
      <c r="T980">
        <v>2</v>
      </c>
      <c r="U980">
        <v>3</v>
      </c>
      <c r="V980">
        <v>0</v>
      </c>
      <c r="W980">
        <v>5</v>
      </c>
      <c r="X980">
        <v>2</v>
      </c>
      <c r="Y980" t="s">
        <v>56</v>
      </c>
      <c r="Z980" s="23" t="s">
        <v>688</v>
      </c>
      <c r="AA980" t="str">
        <f>D980&amp;" "&amp;C980</f>
        <v>WENZINGER LARRY</v>
      </c>
    </row>
    <row r="981" spans="1:27" x14ac:dyDescent="0.25">
      <c r="A981">
        <v>1</v>
      </c>
      <c r="B981" t="s">
        <v>122</v>
      </c>
      <c r="C981" t="s">
        <v>187</v>
      </c>
      <c r="D981" t="s">
        <v>687</v>
      </c>
      <c r="E981" t="str">
        <f>AA981</f>
        <v>WENZINGER LARRY</v>
      </c>
      <c r="F981" t="s">
        <v>49</v>
      </c>
      <c r="G981">
        <v>2</v>
      </c>
      <c r="H981" t="b">
        <f>IF(G981&gt;2,"3 or More")</f>
        <v>0</v>
      </c>
      <c r="I981">
        <v>2</v>
      </c>
      <c r="J981">
        <v>1</v>
      </c>
      <c r="K981" t="s">
        <v>731</v>
      </c>
      <c r="L981" s="17">
        <v>44387</v>
      </c>
      <c r="M981">
        <v>88</v>
      </c>
      <c r="N981">
        <v>89</v>
      </c>
      <c r="O981">
        <v>90</v>
      </c>
      <c r="P981" t="s">
        <v>40</v>
      </c>
      <c r="Q981">
        <v>3</v>
      </c>
      <c r="S981">
        <v>25</v>
      </c>
      <c r="T981">
        <v>2</v>
      </c>
      <c r="U981">
        <v>5</v>
      </c>
      <c r="V981">
        <v>5</v>
      </c>
      <c r="W981">
        <v>2</v>
      </c>
      <c r="X981">
        <v>3</v>
      </c>
      <c r="Y981" t="s">
        <v>56</v>
      </c>
      <c r="Z981" s="23">
        <v>139</v>
      </c>
      <c r="AA981" t="str">
        <f>D981&amp;" "&amp;C981</f>
        <v>WENZINGER LARRY</v>
      </c>
    </row>
    <row r="982" spans="1:27" x14ac:dyDescent="0.25">
      <c r="A982">
        <v>2</v>
      </c>
      <c r="B982" t="s">
        <v>11</v>
      </c>
      <c r="C982" t="s">
        <v>47</v>
      </c>
      <c r="D982" t="s">
        <v>751</v>
      </c>
      <c r="E982" t="str">
        <f>AA982</f>
        <v>WESENBERG BILL</v>
      </c>
      <c r="F982" t="s">
        <v>49</v>
      </c>
      <c r="G982">
        <v>1</v>
      </c>
      <c r="H982" t="b">
        <f>IF(G982&gt;2,"3 or More")</f>
        <v>0</v>
      </c>
      <c r="I982">
        <v>2</v>
      </c>
      <c r="J982">
        <v>1</v>
      </c>
      <c r="K982" t="s">
        <v>731</v>
      </c>
      <c r="L982" s="17">
        <v>44387</v>
      </c>
      <c r="M982">
        <v>88</v>
      </c>
      <c r="N982">
        <v>89</v>
      </c>
      <c r="O982">
        <v>90</v>
      </c>
      <c r="P982" t="s">
        <v>40</v>
      </c>
      <c r="Q982">
        <v>12</v>
      </c>
      <c r="S982">
        <v>10</v>
      </c>
      <c r="T982">
        <v>14</v>
      </c>
      <c r="U982">
        <v>14</v>
      </c>
      <c r="V982">
        <v>11</v>
      </c>
      <c r="W982">
        <v>12</v>
      </c>
      <c r="X982">
        <v>10</v>
      </c>
      <c r="Y982" t="s">
        <v>56</v>
      </c>
      <c r="Z982" s="23" t="s">
        <v>752</v>
      </c>
      <c r="AA982" t="str">
        <f>D982&amp;" "&amp;C982</f>
        <v>WESENBERG BILL</v>
      </c>
    </row>
    <row r="983" spans="1:27" x14ac:dyDescent="0.25">
      <c r="A983">
        <v>1</v>
      </c>
      <c r="B983" t="s">
        <v>122</v>
      </c>
      <c r="C983" t="s">
        <v>116</v>
      </c>
      <c r="D983" t="s">
        <v>409</v>
      </c>
      <c r="E983" t="str">
        <f>AA983</f>
        <v>WESSELS RICK</v>
      </c>
      <c r="F983" t="s">
        <v>410</v>
      </c>
      <c r="G983">
        <v>1</v>
      </c>
      <c r="H983" t="b">
        <f>IF(G983&gt;2,"3 or More")</f>
        <v>0</v>
      </c>
      <c r="I983">
        <v>3</v>
      </c>
      <c r="J983">
        <v>1</v>
      </c>
      <c r="K983" t="s">
        <v>5</v>
      </c>
      <c r="L983" t="s">
        <v>394</v>
      </c>
      <c r="M983">
        <v>88</v>
      </c>
      <c r="N983">
        <v>89</v>
      </c>
      <c r="O983">
        <v>90</v>
      </c>
      <c r="P983" t="s">
        <v>40</v>
      </c>
      <c r="Q983">
        <v>19</v>
      </c>
      <c r="S983">
        <v>10</v>
      </c>
      <c r="T983">
        <v>4</v>
      </c>
      <c r="U983">
        <v>9</v>
      </c>
      <c r="V983">
        <v>0</v>
      </c>
      <c r="W983">
        <v>20</v>
      </c>
      <c r="X983">
        <v>89</v>
      </c>
      <c r="Y983" t="s">
        <v>53</v>
      </c>
      <c r="Z983" s="23" t="s">
        <v>411</v>
      </c>
      <c r="AA983" t="str">
        <f>D983&amp;" "&amp;C983</f>
        <v>WESSELS RICK</v>
      </c>
    </row>
    <row r="984" spans="1:27" x14ac:dyDescent="0.25">
      <c r="A984">
        <v>7</v>
      </c>
      <c r="B984" t="s">
        <v>163</v>
      </c>
      <c r="C984" t="s">
        <v>86</v>
      </c>
      <c r="D984" t="s">
        <v>617</v>
      </c>
      <c r="E984" t="str">
        <f>AA984</f>
        <v>WEST RON</v>
      </c>
      <c r="F984" t="s">
        <v>38</v>
      </c>
      <c r="G984">
        <v>2</v>
      </c>
      <c r="H984" t="b">
        <f>IF(G984&gt;2,"3 or More")</f>
        <v>0</v>
      </c>
      <c r="I984">
        <v>2</v>
      </c>
      <c r="J984">
        <v>1</v>
      </c>
      <c r="K984" t="s">
        <v>534</v>
      </c>
      <c r="L984" t="s">
        <v>535</v>
      </c>
      <c r="M984">
        <v>88</v>
      </c>
      <c r="N984">
        <v>89</v>
      </c>
      <c r="O984">
        <v>90</v>
      </c>
      <c r="P984" t="s">
        <v>40</v>
      </c>
      <c r="Q984">
        <v>3</v>
      </c>
      <c r="S984">
        <v>25</v>
      </c>
      <c r="T984">
        <v>4</v>
      </c>
      <c r="U984">
        <v>4</v>
      </c>
      <c r="V984">
        <v>4</v>
      </c>
      <c r="W984">
        <v>3</v>
      </c>
      <c r="X984">
        <v>3</v>
      </c>
      <c r="Y984" t="s">
        <v>53</v>
      </c>
      <c r="Z984" s="23" t="s">
        <v>618</v>
      </c>
      <c r="AA984" t="str">
        <f>D984&amp;" "&amp;C984</f>
        <v>WEST RON</v>
      </c>
    </row>
    <row r="985" spans="1:27" x14ac:dyDescent="0.25">
      <c r="A985">
        <v>7</v>
      </c>
      <c r="B985" t="s">
        <v>163</v>
      </c>
      <c r="C985" t="s">
        <v>86</v>
      </c>
      <c r="D985" t="s">
        <v>617</v>
      </c>
      <c r="E985" t="str">
        <f>AA985</f>
        <v>WEST RON</v>
      </c>
      <c r="F985" t="s">
        <v>38</v>
      </c>
      <c r="G985">
        <v>2</v>
      </c>
      <c r="H985" t="b">
        <f>IF(G985&gt;2,"3 or More")</f>
        <v>0</v>
      </c>
      <c r="I985">
        <v>2</v>
      </c>
      <c r="J985">
        <v>1</v>
      </c>
      <c r="K985" t="s">
        <v>731</v>
      </c>
      <c r="L985" s="17">
        <v>44387</v>
      </c>
      <c r="M985">
        <v>88</v>
      </c>
      <c r="N985">
        <v>89</v>
      </c>
      <c r="O985">
        <v>90</v>
      </c>
      <c r="P985" t="s">
        <v>40</v>
      </c>
      <c r="Q985">
        <v>21</v>
      </c>
      <c r="S985">
        <v>10</v>
      </c>
      <c r="T985">
        <v>21</v>
      </c>
      <c r="U985">
        <v>20</v>
      </c>
      <c r="V985">
        <v>27</v>
      </c>
      <c r="W985">
        <v>19</v>
      </c>
      <c r="X985">
        <v>20</v>
      </c>
      <c r="Y985" t="s">
        <v>53</v>
      </c>
      <c r="Z985" s="23" t="s">
        <v>849</v>
      </c>
      <c r="AA985" t="str">
        <f>D985&amp;" "&amp;C985</f>
        <v>WEST RON</v>
      </c>
    </row>
    <row r="986" spans="1:27" x14ac:dyDescent="0.25">
      <c r="A986">
        <v>1</v>
      </c>
      <c r="B986" t="s">
        <v>11</v>
      </c>
      <c r="C986" t="s">
        <v>308</v>
      </c>
      <c r="D986" t="s">
        <v>309</v>
      </c>
      <c r="E986" t="str">
        <f>AA986</f>
        <v>WHIPPLE AL</v>
      </c>
      <c r="F986" t="s">
        <v>178</v>
      </c>
      <c r="G986">
        <v>2</v>
      </c>
      <c r="H986" t="b">
        <f>IF(G986&gt;2,"3 or More")</f>
        <v>0</v>
      </c>
      <c r="I986">
        <v>2</v>
      </c>
      <c r="J986">
        <v>1</v>
      </c>
      <c r="K986" t="s">
        <v>8</v>
      </c>
      <c r="L986" t="s">
        <v>270</v>
      </c>
      <c r="M986">
        <v>88</v>
      </c>
      <c r="N986">
        <v>89</v>
      </c>
      <c r="O986">
        <v>90</v>
      </c>
      <c r="P986" t="s">
        <v>40</v>
      </c>
      <c r="Q986">
        <v>12</v>
      </c>
      <c r="S986">
        <v>10</v>
      </c>
      <c r="T986">
        <v>2</v>
      </c>
      <c r="U986">
        <v>89</v>
      </c>
      <c r="V986">
        <v>89</v>
      </c>
      <c r="W986">
        <v>6</v>
      </c>
      <c r="X986">
        <v>5</v>
      </c>
      <c r="Y986" t="s">
        <v>53</v>
      </c>
      <c r="Z986" s="23" t="s">
        <v>310</v>
      </c>
      <c r="AA986" t="str">
        <f>D986&amp;" "&amp;C986</f>
        <v>WHIPPLE AL</v>
      </c>
    </row>
    <row r="987" spans="1:27" x14ac:dyDescent="0.25">
      <c r="A987">
        <v>2</v>
      </c>
      <c r="B987" t="s">
        <v>11</v>
      </c>
      <c r="C987" t="s">
        <v>308</v>
      </c>
      <c r="D987" t="s">
        <v>309</v>
      </c>
      <c r="E987" t="str">
        <f>AA987</f>
        <v>WHIPPLE AL</v>
      </c>
      <c r="F987" t="s">
        <v>178</v>
      </c>
      <c r="G987">
        <v>2</v>
      </c>
      <c r="H987" t="b">
        <f>IF(G987&gt;2,"3 or More")</f>
        <v>0</v>
      </c>
      <c r="I987">
        <v>2</v>
      </c>
      <c r="J987">
        <v>1</v>
      </c>
      <c r="K987" t="s">
        <v>731</v>
      </c>
      <c r="L987" s="17">
        <v>44387</v>
      </c>
      <c r="M987">
        <v>88</v>
      </c>
      <c r="N987">
        <v>89</v>
      </c>
      <c r="O987">
        <v>90</v>
      </c>
      <c r="P987" t="s">
        <v>40</v>
      </c>
      <c r="Q987">
        <v>16</v>
      </c>
      <c r="S987">
        <v>10</v>
      </c>
      <c r="T987">
        <v>15</v>
      </c>
      <c r="U987">
        <v>16</v>
      </c>
      <c r="V987">
        <v>89</v>
      </c>
      <c r="W987">
        <v>13</v>
      </c>
      <c r="X987">
        <v>89</v>
      </c>
      <c r="Y987" t="s">
        <v>53</v>
      </c>
      <c r="Z987" s="23">
        <v>267</v>
      </c>
      <c r="AA987" t="str">
        <f>D987&amp;" "&amp;C987</f>
        <v>WHIPPLE AL</v>
      </c>
    </row>
    <row r="988" spans="1:27" x14ac:dyDescent="0.25">
      <c r="A988">
        <v>6</v>
      </c>
      <c r="B988" t="s">
        <v>14</v>
      </c>
      <c r="C988" t="s">
        <v>95</v>
      </c>
      <c r="D988" t="s">
        <v>819</v>
      </c>
      <c r="E988" t="str">
        <f>AA988</f>
        <v>WHYTE KEVIN</v>
      </c>
      <c r="F988" t="s">
        <v>49</v>
      </c>
      <c r="G988">
        <v>1</v>
      </c>
      <c r="H988" t="b">
        <f>IF(G988&gt;2,"3 or More")</f>
        <v>0</v>
      </c>
      <c r="I988">
        <v>2</v>
      </c>
      <c r="J988">
        <v>1</v>
      </c>
      <c r="K988" t="s">
        <v>731</v>
      </c>
      <c r="L988" s="17">
        <v>44387</v>
      </c>
      <c r="M988">
        <v>88</v>
      </c>
      <c r="N988">
        <v>89</v>
      </c>
      <c r="O988">
        <v>90</v>
      </c>
      <c r="P988" t="s">
        <v>40</v>
      </c>
      <c r="Q988">
        <v>8</v>
      </c>
      <c r="S988">
        <v>15</v>
      </c>
      <c r="T988">
        <v>15</v>
      </c>
      <c r="U988">
        <v>11</v>
      </c>
      <c r="V988">
        <v>9</v>
      </c>
      <c r="W988">
        <v>11</v>
      </c>
      <c r="X988">
        <v>9</v>
      </c>
      <c r="Y988" t="s">
        <v>41</v>
      </c>
      <c r="Z988" s="23">
        <v>920</v>
      </c>
      <c r="AA988" t="str">
        <f>D988&amp;" "&amp;C988</f>
        <v>WHYTE KEVIN</v>
      </c>
    </row>
    <row r="989" spans="1:27" x14ac:dyDescent="0.25">
      <c r="A989">
        <v>1</v>
      </c>
      <c r="B989" t="s">
        <v>122</v>
      </c>
      <c r="C989" t="s">
        <v>549</v>
      </c>
      <c r="D989" t="s">
        <v>550</v>
      </c>
      <c r="E989" t="str">
        <f>AA989</f>
        <v>WILDER LEE</v>
      </c>
      <c r="F989" t="s">
        <v>38</v>
      </c>
      <c r="G989">
        <v>2</v>
      </c>
      <c r="H989" t="b">
        <f>IF(G989&gt;2,"3 or More")</f>
        <v>0</v>
      </c>
      <c r="I989">
        <v>1</v>
      </c>
      <c r="J989" t="s">
        <v>994</v>
      </c>
      <c r="K989" t="s">
        <v>630</v>
      </c>
      <c r="L989" t="s">
        <v>631</v>
      </c>
      <c r="M989">
        <v>88</v>
      </c>
      <c r="N989">
        <v>89</v>
      </c>
      <c r="O989">
        <v>90</v>
      </c>
      <c r="P989" t="s">
        <v>40</v>
      </c>
      <c r="Q989">
        <v>4</v>
      </c>
      <c r="S989">
        <v>23</v>
      </c>
      <c r="T989">
        <v>4</v>
      </c>
      <c r="U989">
        <v>4</v>
      </c>
      <c r="V989">
        <v>0</v>
      </c>
      <c r="W989">
        <v>89</v>
      </c>
      <c r="X989">
        <v>89</v>
      </c>
      <c r="Y989" t="s">
        <v>59</v>
      </c>
      <c r="Z989" s="23" t="s">
        <v>105</v>
      </c>
      <c r="AA989" t="str">
        <f>D989&amp;" "&amp;C989</f>
        <v>WILDER LEE</v>
      </c>
    </row>
    <row r="990" spans="1:27" x14ac:dyDescent="0.25">
      <c r="A990">
        <v>2</v>
      </c>
      <c r="B990" t="s">
        <v>122</v>
      </c>
      <c r="C990" t="s">
        <v>549</v>
      </c>
      <c r="D990" t="s">
        <v>550</v>
      </c>
      <c r="E990" t="str">
        <f>AA990</f>
        <v>WILDER LEE</v>
      </c>
      <c r="F990" t="s">
        <v>38</v>
      </c>
      <c r="G990">
        <v>2</v>
      </c>
      <c r="H990" t="b">
        <f>IF(G990&gt;2,"3 or More")</f>
        <v>0</v>
      </c>
      <c r="I990">
        <v>2</v>
      </c>
      <c r="J990" t="s">
        <v>994</v>
      </c>
      <c r="K990" t="s">
        <v>534</v>
      </c>
      <c r="L990" t="s">
        <v>535</v>
      </c>
      <c r="M990">
        <v>88</v>
      </c>
      <c r="N990">
        <v>89</v>
      </c>
      <c r="O990">
        <v>90</v>
      </c>
      <c r="P990" t="s">
        <v>40</v>
      </c>
      <c r="Q990">
        <v>6</v>
      </c>
      <c r="S990">
        <v>19</v>
      </c>
      <c r="T990">
        <v>14</v>
      </c>
      <c r="U990">
        <v>14</v>
      </c>
      <c r="W990">
        <v>14</v>
      </c>
      <c r="X990">
        <v>14</v>
      </c>
      <c r="Y990" t="s">
        <v>59</v>
      </c>
      <c r="Z990" s="23" t="s">
        <v>105</v>
      </c>
      <c r="AA990" t="str">
        <f>D990&amp;" "&amp;C990</f>
        <v>WILDER LEE</v>
      </c>
    </row>
    <row r="991" spans="1:27" x14ac:dyDescent="0.25">
      <c r="A991">
        <v>5</v>
      </c>
      <c r="B991" t="s">
        <v>17</v>
      </c>
      <c r="C991" t="s">
        <v>192</v>
      </c>
      <c r="D991" t="s">
        <v>808</v>
      </c>
      <c r="E991" t="str">
        <f>AA991</f>
        <v>WILKINSON CHRIS</v>
      </c>
      <c r="F991" t="s">
        <v>52</v>
      </c>
      <c r="G991">
        <v>1</v>
      </c>
      <c r="H991" t="b">
        <f>IF(G991&gt;2,"3 or More")</f>
        <v>0</v>
      </c>
      <c r="I991">
        <v>2</v>
      </c>
      <c r="J991">
        <v>1</v>
      </c>
      <c r="K991" t="s">
        <v>731</v>
      </c>
      <c r="L991" s="17">
        <v>44387</v>
      </c>
      <c r="M991">
        <v>88</v>
      </c>
      <c r="N991">
        <v>89</v>
      </c>
      <c r="O991">
        <v>90</v>
      </c>
      <c r="P991" t="s">
        <v>40</v>
      </c>
      <c r="Q991">
        <v>3</v>
      </c>
      <c r="S991">
        <v>25</v>
      </c>
      <c r="T991">
        <v>3</v>
      </c>
      <c r="U991">
        <v>3</v>
      </c>
      <c r="V991">
        <v>4</v>
      </c>
      <c r="W991">
        <v>4</v>
      </c>
      <c r="X991">
        <v>5</v>
      </c>
      <c r="Y991" t="s">
        <v>59</v>
      </c>
      <c r="Z991" s="23">
        <v>31</v>
      </c>
      <c r="AA991" t="str">
        <f>D991&amp;" "&amp;C991</f>
        <v>WILKINSON CHRIS</v>
      </c>
    </row>
    <row r="992" spans="1:27" x14ac:dyDescent="0.25">
      <c r="A992">
        <v>3</v>
      </c>
      <c r="B992" t="s">
        <v>163</v>
      </c>
      <c r="C992" t="s">
        <v>213</v>
      </c>
      <c r="D992" t="s">
        <v>239</v>
      </c>
      <c r="E992" t="str">
        <f>AA992</f>
        <v>WILLIAMS CORY</v>
      </c>
      <c r="F992" t="s">
        <v>52</v>
      </c>
      <c r="G992">
        <v>1</v>
      </c>
      <c r="H992" t="b">
        <f>IF(G992&gt;2,"3 or More")</f>
        <v>0</v>
      </c>
      <c r="I992">
        <v>3</v>
      </c>
      <c r="J992">
        <v>1</v>
      </c>
      <c r="K992" t="s">
        <v>5</v>
      </c>
      <c r="L992" t="s">
        <v>394</v>
      </c>
      <c r="M992">
        <v>88</v>
      </c>
      <c r="N992">
        <v>89</v>
      </c>
      <c r="O992">
        <v>90</v>
      </c>
      <c r="P992" t="s">
        <v>40</v>
      </c>
      <c r="Q992">
        <v>3</v>
      </c>
      <c r="S992">
        <v>25</v>
      </c>
      <c r="T992">
        <v>4</v>
      </c>
      <c r="U992">
        <v>3</v>
      </c>
      <c r="V992">
        <v>2</v>
      </c>
      <c r="W992">
        <v>2</v>
      </c>
      <c r="X992">
        <v>3</v>
      </c>
      <c r="Y992" t="s">
        <v>59</v>
      </c>
      <c r="Z992" s="23" t="s">
        <v>464</v>
      </c>
      <c r="AA992" t="str">
        <f>D992&amp;" "&amp;C992</f>
        <v>WILLIAMS CORY</v>
      </c>
    </row>
    <row r="993" spans="1:27" x14ac:dyDescent="0.25">
      <c r="A993">
        <v>5</v>
      </c>
      <c r="B993" t="s">
        <v>14</v>
      </c>
      <c r="C993" t="s">
        <v>238</v>
      </c>
      <c r="D993" t="s">
        <v>239</v>
      </c>
      <c r="E993" t="str">
        <f>AA993</f>
        <v>WILLIAMS SCOTTY</v>
      </c>
      <c r="F993" t="s">
        <v>38</v>
      </c>
      <c r="G993">
        <v>3</v>
      </c>
      <c r="H993" t="str">
        <f>IF(G993&gt;2,"3 or More")</f>
        <v>3 or More</v>
      </c>
      <c r="I993">
        <v>3</v>
      </c>
      <c r="J993" t="s">
        <v>994</v>
      </c>
      <c r="K993" t="s">
        <v>4</v>
      </c>
      <c r="L993" t="s">
        <v>39</v>
      </c>
      <c r="M993">
        <v>88</v>
      </c>
      <c r="N993">
        <v>89</v>
      </c>
      <c r="O993">
        <v>90</v>
      </c>
      <c r="P993" t="s">
        <v>40</v>
      </c>
      <c r="Q993">
        <v>3</v>
      </c>
      <c r="S993">
        <v>25</v>
      </c>
      <c r="T993">
        <v>4</v>
      </c>
      <c r="U993">
        <v>2</v>
      </c>
      <c r="V993">
        <v>1</v>
      </c>
      <c r="W993">
        <v>5</v>
      </c>
      <c r="X993">
        <v>5</v>
      </c>
      <c r="Y993" t="s">
        <v>46</v>
      </c>
      <c r="Z993" s="23" t="s">
        <v>240</v>
      </c>
      <c r="AA993" t="str">
        <f>D993&amp;" "&amp;C993</f>
        <v>WILLIAMS SCOTTY</v>
      </c>
    </row>
    <row r="994" spans="1:27" x14ac:dyDescent="0.25">
      <c r="A994">
        <v>6</v>
      </c>
      <c r="B994" t="s">
        <v>14</v>
      </c>
      <c r="C994" t="s">
        <v>238</v>
      </c>
      <c r="D994" t="s">
        <v>239</v>
      </c>
      <c r="E994" t="str">
        <f>AA994</f>
        <v>WILLIAMS SCOTTY</v>
      </c>
      <c r="F994" t="s">
        <v>38</v>
      </c>
      <c r="G994">
        <v>3</v>
      </c>
      <c r="H994" t="str">
        <f>IF(G994&gt;2,"3 or More")</f>
        <v>3 or More</v>
      </c>
      <c r="I994">
        <v>2</v>
      </c>
      <c r="J994" t="s">
        <v>994</v>
      </c>
      <c r="K994" t="s">
        <v>731</v>
      </c>
      <c r="L994" s="17">
        <v>44387</v>
      </c>
      <c r="M994">
        <v>88</v>
      </c>
      <c r="N994">
        <v>89</v>
      </c>
      <c r="O994">
        <v>90</v>
      </c>
      <c r="P994" t="s">
        <v>40</v>
      </c>
      <c r="Q994">
        <v>23</v>
      </c>
      <c r="S994">
        <v>10</v>
      </c>
      <c r="T994">
        <v>7</v>
      </c>
      <c r="U994">
        <v>6</v>
      </c>
      <c r="V994">
        <v>4</v>
      </c>
      <c r="W994">
        <v>89</v>
      </c>
      <c r="X994">
        <v>89</v>
      </c>
      <c r="Y994" t="s">
        <v>59</v>
      </c>
      <c r="Z994" s="23">
        <v>795</v>
      </c>
      <c r="AA994" t="str">
        <f>D994&amp;" "&amp;C994</f>
        <v>WILLIAMS SCOTTY</v>
      </c>
    </row>
    <row r="995" spans="1:27" ht="14.4" x14ac:dyDescent="0.3">
      <c r="A995" s="25">
        <v>6</v>
      </c>
      <c r="B995" s="25" t="s">
        <v>14</v>
      </c>
      <c r="C995" s="25" t="s">
        <v>238</v>
      </c>
      <c r="D995" s="25" t="s">
        <v>239</v>
      </c>
      <c r="E995" t="str">
        <f>AA995</f>
        <v>WILLIAMS SCOTTY</v>
      </c>
      <c r="F995" s="25" t="s">
        <v>38</v>
      </c>
      <c r="G995" s="24">
        <v>3</v>
      </c>
      <c r="H995" t="str">
        <f>IF(G995&gt;2,"3 or More")</f>
        <v>3 or More</v>
      </c>
      <c r="I995" s="24">
        <v>1</v>
      </c>
      <c r="J995" t="s">
        <v>994</v>
      </c>
      <c r="K995" s="25" t="s">
        <v>878</v>
      </c>
      <c r="L995" s="25" t="s">
        <v>879</v>
      </c>
      <c r="M995" s="25">
        <v>88</v>
      </c>
      <c r="N995" s="25">
        <v>89</v>
      </c>
      <c r="O995" s="25">
        <v>90</v>
      </c>
      <c r="P995" s="25" t="s">
        <v>40</v>
      </c>
      <c r="Q995" s="25">
        <v>2</v>
      </c>
      <c r="R995" s="25"/>
      <c r="S995" s="25">
        <v>27</v>
      </c>
      <c r="T995" s="25">
        <v>3</v>
      </c>
      <c r="U995" s="25">
        <v>2</v>
      </c>
      <c r="V995" s="25">
        <v>3</v>
      </c>
      <c r="W995" s="25">
        <v>2</v>
      </c>
      <c r="X995" s="25">
        <v>2</v>
      </c>
      <c r="Y995" s="25" t="s">
        <v>59</v>
      </c>
      <c r="Z995" s="27" t="s">
        <v>240</v>
      </c>
      <c r="AA995" t="str">
        <f>D995&amp;" "&amp;C995</f>
        <v>WILLIAMS SCOTTY</v>
      </c>
    </row>
    <row r="996" spans="1:27" x14ac:dyDescent="0.25">
      <c r="A996">
        <v>2</v>
      </c>
      <c r="B996" t="s">
        <v>122</v>
      </c>
      <c r="C996" t="s">
        <v>131</v>
      </c>
      <c r="D996" t="s">
        <v>132</v>
      </c>
      <c r="E996" t="str">
        <f>AA996</f>
        <v>WILLIS DAVID</v>
      </c>
      <c r="F996" t="s">
        <v>52</v>
      </c>
      <c r="G996">
        <v>3</v>
      </c>
      <c r="H996" t="str">
        <f>IF(G996&gt;2,"3 or More")</f>
        <v>3 or More</v>
      </c>
      <c r="I996">
        <v>3</v>
      </c>
      <c r="J996" t="s">
        <v>994</v>
      </c>
      <c r="K996" t="s">
        <v>4</v>
      </c>
      <c r="L996" t="s">
        <v>39</v>
      </c>
      <c r="M996">
        <v>88</v>
      </c>
      <c r="N996">
        <v>89</v>
      </c>
      <c r="O996">
        <v>90</v>
      </c>
      <c r="P996" t="s">
        <v>40</v>
      </c>
      <c r="Q996">
        <v>7</v>
      </c>
      <c r="S996">
        <v>17</v>
      </c>
      <c r="T996">
        <v>7</v>
      </c>
      <c r="U996">
        <v>8</v>
      </c>
      <c r="W996">
        <v>5</v>
      </c>
      <c r="X996">
        <v>7</v>
      </c>
      <c r="Y996" t="s">
        <v>46</v>
      </c>
      <c r="Z996" s="23" t="s">
        <v>133</v>
      </c>
      <c r="AA996" t="str">
        <f>D996&amp;" "&amp;C996</f>
        <v>WILLIS DAVID</v>
      </c>
    </row>
    <row r="997" spans="1:27" x14ac:dyDescent="0.25">
      <c r="A997">
        <v>2</v>
      </c>
      <c r="B997" t="s">
        <v>122</v>
      </c>
      <c r="C997" t="s">
        <v>131</v>
      </c>
      <c r="D997" t="s">
        <v>132</v>
      </c>
      <c r="E997" t="str">
        <f>AA997</f>
        <v>WILLIS DAVID</v>
      </c>
      <c r="F997" t="s">
        <v>52</v>
      </c>
      <c r="G997">
        <v>3</v>
      </c>
      <c r="H997" t="str">
        <f>IF(G997&gt;2,"3 or More")</f>
        <v>3 or More</v>
      </c>
      <c r="I997">
        <v>2</v>
      </c>
      <c r="J997" t="s">
        <v>994</v>
      </c>
      <c r="K997" t="s">
        <v>8</v>
      </c>
      <c r="L997" t="s">
        <v>270</v>
      </c>
      <c r="M997">
        <v>88</v>
      </c>
      <c r="N997">
        <v>89</v>
      </c>
      <c r="O997">
        <v>90</v>
      </c>
      <c r="P997" t="s">
        <v>40</v>
      </c>
      <c r="Q997">
        <v>11</v>
      </c>
      <c r="S997">
        <v>10</v>
      </c>
      <c r="T997">
        <v>8</v>
      </c>
      <c r="U997">
        <v>10</v>
      </c>
      <c r="V997">
        <v>0</v>
      </c>
      <c r="W997">
        <v>9</v>
      </c>
      <c r="X997">
        <v>10</v>
      </c>
      <c r="Y997" t="s">
        <v>46</v>
      </c>
      <c r="Z997" s="23" t="s">
        <v>133</v>
      </c>
      <c r="AA997" t="str">
        <f>D997&amp;" "&amp;C997</f>
        <v>WILLIS DAVID</v>
      </c>
    </row>
    <row r="998" spans="1:27" x14ac:dyDescent="0.25">
      <c r="A998">
        <v>1</v>
      </c>
      <c r="B998" t="s">
        <v>122</v>
      </c>
      <c r="C998" t="s">
        <v>131</v>
      </c>
      <c r="D998" t="s">
        <v>132</v>
      </c>
      <c r="E998" t="str">
        <f>AA998</f>
        <v>WILLIS DAVID</v>
      </c>
      <c r="F998" t="s">
        <v>52</v>
      </c>
      <c r="G998">
        <v>3</v>
      </c>
      <c r="H998" t="str">
        <f>IF(G998&gt;2,"3 or More")</f>
        <v>3 or More</v>
      </c>
      <c r="I998">
        <v>3</v>
      </c>
      <c r="J998" t="s">
        <v>994</v>
      </c>
      <c r="K998" t="s">
        <v>5</v>
      </c>
      <c r="L998" t="s">
        <v>394</v>
      </c>
      <c r="M998">
        <v>88</v>
      </c>
      <c r="N998">
        <v>89</v>
      </c>
      <c r="O998">
        <v>90</v>
      </c>
      <c r="P998" t="s">
        <v>40</v>
      </c>
      <c r="Q998">
        <v>16</v>
      </c>
      <c r="S998">
        <v>10</v>
      </c>
      <c r="T998">
        <v>18</v>
      </c>
      <c r="U998">
        <v>18</v>
      </c>
      <c r="V998">
        <v>0</v>
      </c>
      <c r="W998">
        <v>12</v>
      </c>
      <c r="X998">
        <v>13</v>
      </c>
      <c r="Y998" t="s">
        <v>46</v>
      </c>
      <c r="Z998" s="23" t="s">
        <v>133</v>
      </c>
      <c r="AA998" t="str">
        <f>D998&amp;" "&amp;C998</f>
        <v>WILLIS DAVID</v>
      </c>
    </row>
    <row r="999" spans="1:27" x14ac:dyDescent="0.25">
      <c r="A999">
        <v>4</v>
      </c>
      <c r="B999" t="s">
        <v>10</v>
      </c>
      <c r="C999" t="s">
        <v>86</v>
      </c>
      <c r="D999" t="s">
        <v>132</v>
      </c>
      <c r="E999" t="str">
        <f>AA999</f>
        <v>WILLIS RON</v>
      </c>
      <c r="F999" t="s">
        <v>69</v>
      </c>
      <c r="G999">
        <v>1</v>
      </c>
      <c r="H999" t="b">
        <f>IF(G999&gt;2,"3 or More")</f>
        <v>0</v>
      </c>
      <c r="I999">
        <v>2</v>
      </c>
      <c r="J999">
        <v>1</v>
      </c>
      <c r="K999" t="s">
        <v>731</v>
      </c>
      <c r="L999" s="17">
        <v>44387</v>
      </c>
      <c r="M999">
        <v>88</v>
      </c>
      <c r="N999">
        <v>89</v>
      </c>
      <c r="O999">
        <v>90</v>
      </c>
      <c r="P999" t="s">
        <v>40</v>
      </c>
      <c r="Q999">
        <v>22</v>
      </c>
      <c r="S999">
        <v>10</v>
      </c>
      <c r="T999">
        <v>22</v>
      </c>
      <c r="U999">
        <v>22</v>
      </c>
      <c r="V999">
        <v>89</v>
      </c>
      <c r="W999">
        <v>89</v>
      </c>
      <c r="X999">
        <v>89</v>
      </c>
      <c r="Y999" t="s">
        <v>46</v>
      </c>
      <c r="Z999" s="23">
        <v>104</v>
      </c>
      <c r="AA999" t="str">
        <f>D999&amp;" "&amp;C999</f>
        <v>WILLIS RON</v>
      </c>
    </row>
    <row r="1000" spans="1:27" ht="14.4" x14ac:dyDescent="0.3">
      <c r="A1000" s="25">
        <v>4</v>
      </c>
      <c r="B1000" s="25" t="s">
        <v>10</v>
      </c>
      <c r="C1000" s="25" t="s">
        <v>91</v>
      </c>
      <c r="D1000" s="25" t="s">
        <v>132</v>
      </c>
      <c r="E1000" t="str">
        <f>AA1000</f>
        <v>WILLIS SCOTT</v>
      </c>
      <c r="F1000" s="25" t="s">
        <v>101</v>
      </c>
      <c r="G1000" s="24">
        <v>1</v>
      </c>
      <c r="H1000" t="b">
        <f>IF(G1000&gt;2,"3 or More")</f>
        <v>0</v>
      </c>
      <c r="I1000" s="24">
        <v>1</v>
      </c>
      <c r="J1000" s="24">
        <v>1</v>
      </c>
      <c r="K1000" s="25" t="s">
        <v>878</v>
      </c>
      <c r="L1000" s="25" t="s">
        <v>879</v>
      </c>
      <c r="M1000" s="25">
        <v>88</v>
      </c>
      <c r="N1000" s="25">
        <v>89</v>
      </c>
      <c r="O1000" s="25">
        <v>90</v>
      </c>
      <c r="P1000" s="25" t="s">
        <v>40</v>
      </c>
      <c r="Q1000" s="25">
        <v>13</v>
      </c>
      <c r="R1000" s="25"/>
      <c r="S1000" s="25">
        <v>10</v>
      </c>
      <c r="T1000" s="25">
        <v>13</v>
      </c>
      <c r="U1000" s="25">
        <v>14</v>
      </c>
      <c r="V1000" s="25">
        <v>11</v>
      </c>
      <c r="W1000" s="25">
        <v>12</v>
      </c>
      <c r="X1000" s="25">
        <v>12</v>
      </c>
      <c r="Y1000" s="25" t="s">
        <v>46</v>
      </c>
      <c r="Z1000" s="27" t="s">
        <v>588</v>
      </c>
      <c r="AA1000" t="str">
        <f>D1000&amp;" "&amp;C1000</f>
        <v>WILLIS SCOTT</v>
      </c>
    </row>
    <row r="1001" spans="1:27" x14ac:dyDescent="0.25">
      <c r="A1001">
        <v>5</v>
      </c>
      <c r="B1001" t="s">
        <v>13</v>
      </c>
      <c r="C1001" t="s">
        <v>224</v>
      </c>
      <c r="D1001" t="s">
        <v>166</v>
      </c>
      <c r="E1001" t="str">
        <f>AA1001</f>
        <v>WILSON RICH</v>
      </c>
      <c r="F1001" t="s">
        <v>69</v>
      </c>
      <c r="G1001">
        <v>1</v>
      </c>
      <c r="H1001" t="b">
        <f>IF(G1001&gt;2,"3 or More")</f>
        <v>0</v>
      </c>
      <c r="I1001">
        <v>2</v>
      </c>
      <c r="J1001">
        <v>1</v>
      </c>
      <c r="K1001" t="s">
        <v>662</v>
      </c>
      <c r="L1001" t="s">
        <v>663</v>
      </c>
      <c r="M1001">
        <v>88</v>
      </c>
      <c r="N1001">
        <v>89</v>
      </c>
      <c r="O1001">
        <v>90</v>
      </c>
      <c r="P1001" t="s">
        <v>40</v>
      </c>
      <c r="Q1001">
        <v>2</v>
      </c>
      <c r="S1001">
        <v>27</v>
      </c>
      <c r="T1001">
        <v>2</v>
      </c>
      <c r="U1001">
        <v>2</v>
      </c>
      <c r="V1001">
        <v>2</v>
      </c>
      <c r="W1001">
        <v>2</v>
      </c>
      <c r="X1001">
        <v>100</v>
      </c>
      <c r="Y1001" t="s">
        <v>59</v>
      </c>
      <c r="Z1001" s="23" t="s">
        <v>716</v>
      </c>
      <c r="AA1001" t="str">
        <f>D1001&amp;" "&amp;C1001</f>
        <v>WILSON RICH</v>
      </c>
    </row>
    <row r="1002" spans="1:27" x14ac:dyDescent="0.25">
      <c r="A1002">
        <v>3</v>
      </c>
      <c r="B1002" t="s">
        <v>163</v>
      </c>
      <c r="C1002" t="s">
        <v>62</v>
      </c>
      <c r="D1002" t="s">
        <v>166</v>
      </c>
      <c r="E1002" t="str">
        <f>AA1002</f>
        <v>WILSON TIM</v>
      </c>
      <c r="F1002" t="s">
        <v>45</v>
      </c>
      <c r="G1002">
        <v>1</v>
      </c>
      <c r="H1002" t="b">
        <f>IF(G1002&gt;2,"3 or More")</f>
        <v>0</v>
      </c>
      <c r="I1002">
        <v>3</v>
      </c>
      <c r="J1002">
        <v>1</v>
      </c>
      <c r="K1002" t="s">
        <v>4</v>
      </c>
      <c r="L1002" t="s">
        <v>39</v>
      </c>
      <c r="M1002">
        <v>88</v>
      </c>
      <c r="N1002">
        <v>89</v>
      </c>
      <c r="O1002">
        <v>90</v>
      </c>
      <c r="P1002" t="s">
        <v>40</v>
      </c>
      <c r="Q1002">
        <v>3</v>
      </c>
      <c r="S1002">
        <v>25</v>
      </c>
      <c r="T1002">
        <v>3</v>
      </c>
      <c r="U1002">
        <v>3</v>
      </c>
      <c r="V1002">
        <v>3</v>
      </c>
      <c r="W1002">
        <v>3</v>
      </c>
      <c r="X1002">
        <v>3</v>
      </c>
      <c r="Y1002" t="s">
        <v>41</v>
      </c>
      <c r="Z1002" s="23" t="s">
        <v>167</v>
      </c>
      <c r="AA1002" t="str">
        <f>D1002&amp;" "&amp;C1002</f>
        <v>WILSON TIM</v>
      </c>
    </row>
    <row r="1003" spans="1:27" x14ac:dyDescent="0.25">
      <c r="A1003">
        <v>2</v>
      </c>
      <c r="B1003" t="s">
        <v>152</v>
      </c>
      <c r="C1003" t="s">
        <v>131</v>
      </c>
      <c r="D1003" t="s">
        <v>333</v>
      </c>
      <c r="E1003" t="str">
        <f>AA1003</f>
        <v>WILZ DAVID</v>
      </c>
      <c r="F1003" t="s">
        <v>38</v>
      </c>
      <c r="G1003">
        <v>4</v>
      </c>
      <c r="H1003" t="str">
        <f>IF(G1003&gt;2,"3 or More")</f>
        <v>3 or More</v>
      </c>
      <c r="I1003">
        <v>2</v>
      </c>
      <c r="J1003" t="s">
        <v>994</v>
      </c>
      <c r="K1003" t="s">
        <v>8</v>
      </c>
      <c r="L1003" t="s">
        <v>270</v>
      </c>
      <c r="M1003">
        <v>88</v>
      </c>
      <c r="N1003">
        <v>89</v>
      </c>
      <c r="O1003">
        <v>90</v>
      </c>
      <c r="P1003" t="s">
        <v>40</v>
      </c>
      <c r="Q1003">
        <v>1</v>
      </c>
      <c r="S1003">
        <v>30</v>
      </c>
      <c r="T1003">
        <v>1</v>
      </c>
      <c r="U1003">
        <v>1</v>
      </c>
      <c r="V1003">
        <v>0</v>
      </c>
      <c r="W1003">
        <v>89</v>
      </c>
      <c r="X1003">
        <v>89</v>
      </c>
      <c r="Y1003" t="s">
        <v>53</v>
      </c>
      <c r="Z1003" s="23" t="s">
        <v>249</v>
      </c>
      <c r="AA1003" t="str">
        <f>D1003&amp;" "&amp;C1003</f>
        <v>WILZ DAVID</v>
      </c>
    </row>
    <row r="1004" spans="1:27" ht="14.4" x14ac:dyDescent="0.3">
      <c r="A1004">
        <v>2</v>
      </c>
      <c r="B1004" t="s">
        <v>152</v>
      </c>
      <c r="C1004" t="s">
        <v>131</v>
      </c>
      <c r="D1004" t="s">
        <v>333</v>
      </c>
      <c r="E1004" t="str">
        <f>AA1004</f>
        <v>WILZ DAVID</v>
      </c>
      <c r="F1004" t="s">
        <v>38</v>
      </c>
      <c r="G1004">
        <v>4</v>
      </c>
      <c r="H1004" t="str">
        <f>IF(G1004&gt;2,"3 or More")</f>
        <v>3 or More</v>
      </c>
      <c r="I1004" s="32">
        <v>2</v>
      </c>
      <c r="J1004" t="s">
        <v>994</v>
      </c>
      <c r="K1004" t="s">
        <v>534</v>
      </c>
      <c r="L1004" t="s">
        <v>535</v>
      </c>
      <c r="M1004">
        <v>88</v>
      </c>
      <c r="N1004">
        <v>89</v>
      </c>
      <c r="O1004">
        <v>90</v>
      </c>
      <c r="P1004" t="s">
        <v>40</v>
      </c>
      <c r="Q1004">
        <v>3</v>
      </c>
      <c r="S1004">
        <v>25</v>
      </c>
      <c r="T1004">
        <v>3</v>
      </c>
      <c r="U1004">
        <v>3</v>
      </c>
      <c r="V1004">
        <v>0</v>
      </c>
      <c r="W1004">
        <v>3</v>
      </c>
      <c r="X1004">
        <v>3</v>
      </c>
      <c r="Y1004" t="s">
        <v>53</v>
      </c>
      <c r="Z1004" s="23" t="s">
        <v>249</v>
      </c>
      <c r="AA1004" t="str">
        <f>D1004&amp;" "&amp;C1004</f>
        <v>WILZ DAVID</v>
      </c>
    </row>
    <row r="1005" spans="1:27" x14ac:dyDescent="0.25">
      <c r="A1005">
        <v>1</v>
      </c>
      <c r="B1005" t="s">
        <v>152</v>
      </c>
      <c r="C1005" t="s">
        <v>131</v>
      </c>
      <c r="D1005" t="s">
        <v>333</v>
      </c>
      <c r="E1005" t="str">
        <f>AA1005</f>
        <v>WILZ DAVID</v>
      </c>
      <c r="F1005" t="s">
        <v>38</v>
      </c>
      <c r="G1005">
        <v>4</v>
      </c>
      <c r="H1005" t="str">
        <f>IF(G1005&gt;2,"3 or More")</f>
        <v>3 or More</v>
      </c>
      <c r="I1005">
        <v>2</v>
      </c>
      <c r="J1005" t="s">
        <v>994</v>
      </c>
      <c r="K1005" t="s">
        <v>731</v>
      </c>
      <c r="L1005" s="17">
        <v>44387</v>
      </c>
      <c r="M1005">
        <v>88</v>
      </c>
      <c r="N1005">
        <v>89</v>
      </c>
      <c r="O1005">
        <v>90</v>
      </c>
      <c r="P1005" t="s">
        <v>40</v>
      </c>
      <c r="Q1005">
        <v>3</v>
      </c>
      <c r="S1005">
        <v>25</v>
      </c>
      <c r="T1005">
        <v>3</v>
      </c>
      <c r="U1005">
        <v>3</v>
      </c>
      <c r="V1005">
        <v>0</v>
      </c>
      <c r="W1005">
        <v>2</v>
      </c>
      <c r="X1005">
        <v>3</v>
      </c>
      <c r="Y1005" t="s">
        <v>53</v>
      </c>
      <c r="Z1005" s="23">
        <v>18</v>
      </c>
      <c r="AA1005" t="str">
        <f>D1005&amp;" "&amp;C1005</f>
        <v>WILZ DAVID</v>
      </c>
    </row>
    <row r="1006" spans="1:27" ht="14.4" x14ac:dyDescent="0.3">
      <c r="A1006" s="25">
        <v>3</v>
      </c>
      <c r="B1006" s="25" t="s">
        <v>152</v>
      </c>
      <c r="C1006" s="25" t="s">
        <v>131</v>
      </c>
      <c r="D1006" s="25" t="s">
        <v>333</v>
      </c>
      <c r="E1006" t="str">
        <f>AA1006</f>
        <v>WILZ DAVID</v>
      </c>
      <c r="F1006" s="25" t="s">
        <v>38</v>
      </c>
      <c r="G1006" s="24">
        <v>4</v>
      </c>
      <c r="H1006" t="str">
        <f>IF(G1006&gt;2,"3 or More")</f>
        <v>3 or More</v>
      </c>
      <c r="I1006" s="24">
        <v>1</v>
      </c>
      <c r="J1006" t="s">
        <v>994</v>
      </c>
      <c r="K1006" s="25" t="s">
        <v>878</v>
      </c>
      <c r="L1006" s="25" t="s">
        <v>879</v>
      </c>
      <c r="M1006" s="25">
        <v>88</v>
      </c>
      <c r="N1006" s="25">
        <v>89</v>
      </c>
      <c r="O1006" s="25">
        <v>90</v>
      </c>
      <c r="P1006" s="25" t="s">
        <v>40</v>
      </c>
      <c r="Q1006" s="25">
        <v>3</v>
      </c>
      <c r="R1006" s="25"/>
      <c r="S1006" s="25">
        <v>25</v>
      </c>
      <c r="T1006" s="25">
        <v>3</v>
      </c>
      <c r="U1006" s="25">
        <v>3</v>
      </c>
      <c r="V1006" s="25">
        <v>0</v>
      </c>
      <c r="W1006" s="25">
        <v>89</v>
      </c>
      <c r="X1006" s="25">
        <v>89</v>
      </c>
      <c r="Y1006" s="25" t="s">
        <v>53</v>
      </c>
      <c r="Z1006" s="27" t="s">
        <v>249</v>
      </c>
      <c r="AA1006" t="str">
        <f>D1006&amp;" "&amp;C1006</f>
        <v>WILZ DAVID</v>
      </c>
    </row>
    <row r="1007" spans="1:27" x14ac:dyDescent="0.25">
      <c r="A1007">
        <v>4</v>
      </c>
      <c r="B1007" t="s">
        <v>10</v>
      </c>
      <c r="C1007" t="s">
        <v>113</v>
      </c>
      <c r="D1007" t="s">
        <v>790</v>
      </c>
      <c r="E1007" t="str">
        <f>AA1007</f>
        <v>WISE BRIAN</v>
      </c>
      <c r="F1007" t="s">
        <v>49</v>
      </c>
      <c r="G1007">
        <v>1</v>
      </c>
      <c r="H1007" t="b">
        <f>IF(G1007&gt;2,"3 or More")</f>
        <v>0</v>
      </c>
      <c r="I1007">
        <v>2</v>
      </c>
      <c r="J1007">
        <v>1</v>
      </c>
      <c r="K1007" t="s">
        <v>731</v>
      </c>
      <c r="L1007" s="17">
        <v>44387</v>
      </c>
      <c r="M1007">
        <v>88</v>
      </c>
      <c r="N1007">
        <v>89</v>
      </c>
      <c r="O1007">
        <v>90</v>
      </c>
      <c r="P1007" t="s">
        <v>40</v>
      </c>
      <c r="Q1007">
        <v>4</v>
      </c>
      <c r="S1007">
        <v>23</v>
      </c>
      <c r="T1007">
        <v>4</v>
      </c>
      <c r="U1007">
        <v>3</v>
      </c>
      <c r="V1007">
        <v>3</v>
      </c>
      <c r="W1007">
        <v>8</v>
      </c>
      <c r="X1007">
        <v>7</v>
      </c>
      <c r="Y1007" t="s">
        <v>59</v>
      </c>
      <c r="Z1007" s="23">
        <v>109</v>
      </c>
      <c r="AA1007" t="str">
        <f>D1007&amp;" "&amp;C1007</f>
        <v>WISE BRIAN</v>
      </c>
    </row>
    <row r="1008" spans="1:27" ht="14.4" x14ac:dyDescent="0.3">
      <c r="A1008">
        <v>6</v>
      </c>
      <c r="B1008" t="s">
        <v>10</v>
      </c>
      <c r="C1008" t="s">
        <v>266</v>
      </c>
      <c r="D1008" t="s">
        <v>609</v>
      </c>
      <c r="E1008" t="str">
        <f>AA1008</f>
        <v>WOODY GREG</v>
      </c>
      <c r="F1008" t="s">
        <v>38</v>
      </c>
      <c r="G1008">
        <v>2</v>
      </c>
      <c r="H1008" t="b">
        <f>IF(G1008&gt;2,"3 or More")</f>
        <v>0</v>
      </c>
      <c r="I1008" s="32">
        <v>2</v>
      </c>
      <c r="J1008">
        <v>1</v>
      </c>
      <c r="K1008" t="s">
        <v>534</v>
      </c>
      <c r="L1008" t="s">
        <v>535</v>
      </c>
      <c r="M1008">
        <v>88</v>
      </c>
      <c r="N1008">
        <v>89</v>
      </c>
      <c r="O1008">
        <v>90</v>
      </c>
      <c r="P1008" t="s">
        <v>40</v>
      </c>
      <c r="Q1008">
        <v>9</v>
      </c>
      <c r="S1008">
        <v>13</v>
      </c>
      <c r="T1008">
        <v>13</v>
      </c>
      <c r="U1008">
        <v>9</v>
      </c>
      <c r="V1008">
        <v>9</v>
      </c>
      <c r="W1008">
        <v>8</v>
      </c>
      <c r="X1008">
        <v>9</v>
      </c>
      <c r="Y1008" t="s">
        <v>53</v>
      </c>
      <c r="Z1008" s="23" t="s">
        <v>497</v>
      </c>
      <c r="AA1008" t="str">
        <f>D1008&amp;" "&amp;C1008</f>
        <v>WOODY GREG</v>
      </c>
    </row>
    <row r="1009" spans="1:27" x14ac:dyDescent="0.25">
      <c r="A1009">
        <v>4</v>
      </c>
      <c r="B1009" t="s">
        <v>10</v>
      </c>
      <c r="C1009" t="s">
        <v>266</v>
      </c>
      <c r="D1009" t="s">
        <v>609</v>
      </c>
      <c r="E1009" t="str">
        <f>AA1009</f>
        <v>WOODY GREG</v>
      </c>
      <c r="F1009" t="s">
        <v>38</v>
      </c>
      <c r="G1009">
        <v>2</v>
      </c>
      <c r="H1009" t="b">
        <f>IF(G1009&gt;2,"3 or More")</f>
        <v>0</v>
      </c>
      <c r="I1009">
        <v>2</v>
      </c>
      <c r="J1009">
        <v>1</v>
      </c>
      <c r="K1009" t="s">
        <v>731</v>
      </c>
      <c r="L1009" s="17">
        <v>44387</v>
      </c>
      <c r="M1009">
        <v>88</v>
      </c>
      <c r="N1009">
        <v>89</v>
      </c>
      <c r="O1009">
        <v>90</v>
      </c>
      <c r="P1009" t="s">
        <v>40</v>
      </c>
      <c r="Q1009">
        <v>13</v>
      </c>
      <c r="S1009">
        <v>10</v>
      </c>
      <c r="T1009">
        <v>8</v>
      </c>
      <c r="U1009">
        <v>9</v>
      </c>
      <c r="V1009">
        <v>8</v>
      </c>
      <c r="W1009">
        <v>2</v>
      </c>
      <c r="X1009">
        <v>89</v>
      </c>
      <c r="Y1009" t="s">
        <v>53</v>
      </c>
      <c r="Z1009" s="23">
        <v>64</v>
      </c>
      <c r="AA1009" t="str">
        <f>D1009&amp;" "&amp;C1009</f>
        <v>WOODY GREG</v>
      </c>
    </row>
    <row r="1010" spans="1:27" x14ac:dyDescent="0.25">
      <c r="A1010">
        <v>6</v>
      </c>
      <c r="B1010" t="s">
        <v>14</v>
      </c>
      <c r="C1010" t="s">
        <v>95</v>
      </c>
      <c r="D1010" t="s">
        <v>818</v>
      </c>
      <c r="E1010" t="str">
        <f>AA1010</f>
        <v>WORRELL KEVIN</v>
      </c>
      <c r="F1010" t="s">
        <v>52</v>
      </c>
      <c r="G1010">
        <v>1</v>
      </c>
      <c r="H1010" t="b">
        <f>IF(G1010&gt;2,"3 or More")</f>
        <v>0</v>
      </c>
      <c r="I1010">
        <v>2</v>
      </c>
      <c r="J1010">
        <v>1</v>
      </c>
      <c r="K1010" t="s">
        <v>731</v>
      </c>
      <c r="L1010" s="17">
        <v>44387</v>
      </c>
      <c r="M1010">
        <v>88</v>
      </c>
      <c r="N1010">
        <v>89</v>
      </c>
      <c r="O1010">
        <v>90</v>
      </c>
      <c r="P1010" t="s">
        <v>40</v>
      </c>
      <c r="Q1010">
        <v>7</v>
      </c>
      <c r="S1010">
        <v>17</v>
      </c>
      <c r="T1010">
        <v>10</v>
      </c>
      <c r="U1010">
        <v>9</v>
      </c>
      <c r="V1010">
        <v>10</v>
      </c>
      <c r="W1010">
        <v>6</v>
      </c>
      <c r="X1010">
        <v>5</v>
      </c>
      <c r="Y1010" t="s">
        <v>56</v>
      </c>
      <c r="Z1010" s="23">
        <v>331</v>
      </c>
      <c r="AA1010" t="str">
        <f>D1010&amp;" "&amp;C1010</f>
        <v>WORRELL KEVIN</v>
      </c>
    </row>
    <row r="1011" spans="1:27" x14ac:dyDescent="0.25">
      <c r="A1011">
        <v>7</v>
      </c>
      <c r="B1011" t="s">
        <v>168</v>
      </c>
      <c r="C1011" t="s">
        <v>865</v>
      </c>
      <c r="D1011" t="s">
        <v>222</v>
      </c>
      <c r="E1011" t="str">
        <f>AA1011</f>
        <v>WRIGHT CURTIS</v>
      </c>
      <c r="F1011" t="s">
        <v>52</v>
      </c>
      <c r="G1011">
        <v>1</v>
      </c>
      <c r="H1011" t="b">
        <f>IF(G1011&gt;2,"3 or More")</f>
        <v>0</v>
      </c>
      <c r="I1011">
        <v>2</v>
      </c>
      <c r="J1011">
        <v>1</v>
      </c>
      <c r="K1011" t="s">
        <v>731</v>
      </c>
      <c r="L1011" s="17">
        <v>44387</v>
      </c>
      <c r="M1011">
        <v>88</v>
      </c>
      <c r="N1011">
        <v>89</v>
      </c>
      <c r="O1011">
        <v>90</v>
      </c>
      <c r="P1011" t="s">
        <v>40</v>
      </c>
      <c r="Q1011">
        <v>10</v>
      </c>
      <c r="S1011">
        <v>11</v>
      </c>
      <c r="T1011">
        <v>11</v>
      </c>
      <c r="U1011">
        <v>11</v>
      </c>
      <c r="V1011">
        <v>12</v>
      </c>
      <c r="W1011">
        <v>11</v>
      </c>
      <c r="X1011">
        <v>11</v>
      </c>
      <c r="Y1011" t="s">
        <v>53</v>
      </c>
      <c r="Z1011" s="23">
        <v>68</v>
      </c>
      <c r="AA1011" t="str">
        <f>D1011&amp;" "&amp;C1011</f>
        <v>WRIGHT CURTIS</v>
      </c>
    </row>
    <row r="1012" spans="1:27" x14ac:dyDescent="0.25">
      <c r="A1012">
        <v>4</v>
      </c>
      <c r="B1012" t="s">
        <v>10</v>
      </c>
      <c r="C1012" t="s">
        <v>84</v>
      </c>
      <c r="D1012" t="s">
        <v>222</v>
      </c>
      <c r="E1012" t="str">
        <f>AA1012</f>
        <v>WRIGHT DENNIS</v>
      </c>
      <c r="F1012" t="s">
        <v>45</v>
      </c>
      <c r="G1012">
        <v>2</v>
      </c>
      <c r="H1012" t="b">
        <f>IF(G1012&gt;2,"3 or More")</f>
        <v>0</v>
      </c>
      <c r="I1012">
        <v>3</v>
      </c>
      <c r="J1012">
        <v>1</v>
      </c>
      <c r="K1012" t="s">
        <v>4</v>
      </c>
      <c r="L1012" t="s">
        <v>39</v>
      </c>
      <c r="M1012">
        <v>88</v>
      </c>
      <c r="N1012">
        <v>89</v>
      </c>
      <c r="O1012">
        <v>90</v>
      </c>
      <c r="P1012" t="s">
        <v>40</v>
      </c>
      <c r="Q1012">
        <v>11</v>
      </c>
      <c r="S1012">
        <v>10</v>
      </c>
      <c r="T1012">
        <v>8</v>
      </c>
      <c r="U1012">
        <v>8</v>
      </c>
      <c r="V1012">
        <v>6</v>
      </c>
      <c r="W1012">
        <v>32</v>
      </c>
      <c r="X1012">
        <v>32</v>
      </c>
      <c r="Y1012" t="s">
        <v>41</v>
      </c>
      <c r="Z1012" s="23" t="s">
        <v>223</v>
      </c>
      <c r="AA1012" t="str">
        <f>D1012&amp;" "&amp;C1012</f>
        <v>WRIGHT DENNIS</v>
      </c>
    </row>
    <row r="1013" spans="1:27" ht="14.4" x14ac:dyDescent="0.3">
      <c r="A1013">
        <v>5</v>
      </c>
      <c r="B1013" t="s">
        <v>10</v>
      </c>
      <c r="C1013" t="s">
        <v>84</v>
      </c>
      <c r="D1013" t="s">
        <v>222</v>
      </c>
      <c r="E1013" t="str">
        <f>AA1013</f>
        <v>WRIGHT DENNIS</v>
      </c>
      <c r="F1013" t="s">
        <v>45</v>
      </c>
      <c r="G1013">
        <v>2</v>
      </c>
      <c r="H1013" t="b">
        <f>IF(G1013&gt;2,"3 or More")</f>
        <v>0</v>
      </c>
      <c r="I1013" s="32">
        <v>3</v>
      </c>
      <c r="J1013">
        <v>1</v>
      </c>
      <c r="K1013" t="s">
        <v>5</v>
      </c>
      <c r="L1013" t="s">
        <v>394</v>
      </c>
      <c r="M1013">
        <v>88</v>
      </c>
      <c r="N1013">
        <v>89</v>
      </c>
      <c r="O1013">
        <v>90</v>
      </c>
      <c r="P1013" t="s">
        <v>40</v>
      </c>
      <c r="Q1013">
        <v>89</v>
      </c>
      <c r="S1013">
        <v>11</v>
      </c>
      <c r="T1013">
        <v>89</v>
      </c>
      <c r="U1013">
        <v>89</v>
      </c>
      <c r="V1013">
        <v>89</v>
      </c>
      <c r="W1013">
        <v>89</v>
      </c>
      <c r="X1013">
        <v>89</v>
      </c>
      <c r="Y1013" t="s">
        <v>41</v>
      </c>
      <c r="Z1013" s="23" t="s">
        <v>223</v>
      </c>
      <c r="AA1013" t="str">
        <f>D1013&amp;" "&amp;C1013</f>
        <v>WRIGHT DENNIS</v>
      </c>
    </row>
    <row r="1014" spans="1:27" x14ac:dyDescent="0.25">
      <c r="A1014">
        <v>6</v>
      </c>
      <c r="B1014" t="s">
        <v>14</v>
      </c>
      <c r="C1014" t="s">
        <v>86</v>
      </c>
      <c r="D1014" t="s">
        <v>827</v>
      </c>
      <c r="E1014" t="str">
        <f>AA1014</f>
        <v>WYLDER RON</v>
      </c>
      <c r="F1014" t="s">
        <v>49</v>
      </c>
      <c r="G1014">
        <v>1</v>
      </c>
      <c r="H1014" t="b">
        <f>IF(G1014&gt;2,"3 or More")</f>
        <v>0</v>
      </c>
      <c r="I1014">
        <v>2</v>
      </c>
      <c r="J1014">
        <v>1</v>
      </c>
      <c r="K1014" t="s">
        <v>731</v>
      </c>
      <c r="L1014" s="17">
        <v>44387</v>
      </c>
      <c r="M1014">
        <v>88</v>
      </c>
      <c r="N1014">
        <v>89</v>
      </c>
      <c r="O1014">
        <v>90</v>
      </c>
      <c r="P1014" t="s">
        <v>40</v>
      </c>
      <c r="Q1014">
        <v>27</v>
      </c>
      <c r="S1014">
        <v>10</v>
      </c>
      <c r="T1014">
        <v>12</v>
      </c>
      <c r="U1014">
        <v>10</v>
      </c>
      <c r="V1014">
        <v>8</v>
      </c>
      <c r="W1014">
        <v>89</v>
      </c>
      <c r="X1014">
        <v>89</v>
      </c>
      <c r="Y1014" t="s">
        <v>59</v>
      </c>
      <c r="Z1014" s="23">
        <v>122</v>
      </c>
      <c r="AA1014" t="str">
        <f>D1014&amp;" "&amp;C1014</f>
        <v>WYLDER RON</v>
      </c>
    </row>
    <row r="1015" spans="1:27" ht="14.4" x14ac:dyDescent="0.3">
      <c r="A1015">
        <v>7</v>
      </c>
      <c r="B1015" t="s">
        <v>163</v>
      </c>
      <c r="C1015" t="s">
        <v>113</v>
      </c>
      <c r="D1015" t="s">
        <v>619</v>
      </c>
      <c r="E1015" t="str">
        <f>AA1015</f>
        <v>YARNELL BRIAN</v>
      </c>
      <c r="F1015" t="s">
        <v>49</v>
      </c>
      <c r="G1015">
        <v>2</v>
      </c>
      <c r="H1015" t="b">
        <f>IF(G1015&gt;2,"3 or More")</f>
        <v>0</v>
      </c>
      <c r="I1015" s="32">
        <v>2</v>
      </c>
      <c r="J1015">
        <v>1</v>
      </c>
      <c r="K1015" t="s">
        <v>534</v>
      </c>
      <c r="L1015" t="s">
        <v>535</v>
      </c>
      <c r="M1015">
        <v>88</v>
      </c>
      <c r="N1015">
        <v>89</v>
      </c>
      <c r="O1015">
        <v>90</v>
      </c>
      <c r="P1015" t="s">
        <v>40</v>
      </c>
      <c r="Q1015">
        <v>4</v>
      </c>
      <c r="S1015">
        <v>23</v>
      </c>
      <c r="T1015">
        <v>5</v>
      </c>
      <c r="U1015">
        <v>6</v>
      </c>
      <c r="V1015">
        <v>3</v>
      </c>
      <c r="W1015">
        <v>4</v>
      </c>
      <c r="X1015">
        <v>5</v>
      </c>
      <c r="Y1015" t="s">
        <v>59</v>
      </c>
      <c r="Z1015" s="23" t="s">
        <v>220</v>
      </c>
      <c r="AA1015" t="str">
        <f>D1015&amp;" "&amp;C1015</f>
        <v>YARNELL BRIAN</v>
      </c>
    </row>
    <row r="1016" spans="1:27" x14ac:dyDescent="0.25">
      <c r="A1016">
        <v>7</v>
      </c>
      <c r="B1016" t="s">
        <v>163</v>
      </c>
      <c r="C1016" t="s">
        <v>113</v>
      </c>
      <c r="D1016" t="s">
        <v>619</v>
      </c>
      <c r="E1016" t="str">
        <f>AA1016</f>
        <v>YARNELL BRIAN</v>
      </c>
      <c r="F1016" t="s">
        <v>49</v>
      </c>
      <c r="G1016">
        <v>2</v>
      </c>
      <c r="H1016" t="b">
        <f>IF(G1016&gt;2,"3 or More")</f>
        <v>0</v>
      </c>
      <c r="I1016">
        <v>2</v>
      </c>
      <c r="J1016">
        <v>1</v>
      </c>
      <c r="K1016" t="s">
        <v>731</v>
      </c>
      <c r="L1016" s="17">
        <v>44387</v>
      </c>
      <c r="M1016">
        <v>88</v>
      </c>
      <c r="N1016">
        <v>89</v>
      </c>
      <c r="O1016">
        <v>90</v>
      </c>
      <c r="P1016" t="s">
        <v>40</v>
      </c>
      <c r="Q1016">
        <v>16</v>
      </c>
      <c r="S1016">
        <v>10</v>
      </c>
      <c r="T1016">
        <v>15</v>
      </c>
      <c r="U1016">
        <v>15</v>
      </c>
      <c r="V1016">
        <v>16</v>
      </c>
      <c r="W1016">
        <v>18</v>
      </c>
      <c r="X1016">
        <v>17</v>
      </c>
      <c r="Y1016" t="s">
        <v>46</v>
      </c>
      <c r="Z1016" s="23">
        <v>547</v>
      </c>
      <c r="AA1016" t="str">
        <f>D1016&amp;" "&amp;C1016</f>
        <v>YARNELL BRIAN</v>
      </c>
    </row>
    <row r="1017" spans="1:27" x14ac:dyDescent="0.25">
      <c r="A1017">
        <v>3</v>
      </c>
      <c r="B1017" t="s">
        <v>15</v>
      </c>
      <c r="C1017" t="s">
        <v>112</v>
      </c>
      <c r="D1017" t="s">
        <v>636</v>
      </c>
      <c r="E1017" t="str">
        <f>AA1017</f>
        <v>YOUNG JEFF</v>
      </c>
      <c r="F1017" t="s">
        <v>367</v>
      </c>
      <c r="G1017">
        <v>1</v>
      </c>
      <c r="H1017" t="b">
        <f>IF(G1017&gt;2,"3 or More")</f>
        <v>0</v>
      </c>
      <c r="I1017">
        <v>1</v>
      </c>
      <c r="J1017">
        <v>1</v>
      </c>
      <c r="K1017" t="s">
        <v>630</v>
      </c>
      <c r="L1017" t="s">
        <v>631</v>
      </c>
      <c r="M1017">
        <v>88</v>
      </c>
      <c r="N1017">
        <v>89</v>
      </c>
      <c r="O1017">
        <v>90</v>
      </c>
      <c r="P1017" t="s">
        <v>40</v>
      </c>
      <c r="Q1017">
        <v>1</v>
      </c>
      <c r="S1017">
        <v>30</v>
      </c>
      <c r="T1017">
        <v>1</v>
      </c>
      <c r="U1017">
        <v>1</v>
      </c>
      <c r="V1017">
        <v>1</v>
      </c>
      <c r="W1017">
        <v>89</v>
      </c>
      <c r="X1017">
        <v>89</v>
      </c>
      <c r="Y1017" t="s">
        <v>59</v>
      </c>
      <c r="Z1017" s="23" t="s">
        <v>637</v>
      </c>
      <c r="AA1017" t="str">
        <f>D1017&amp;" "&amp;C1017</f>
        <v>YOUNG JEFF</v>
      </c>
    </row>
    <row r="1018" spans="1:27" x14ac:dyDescent="0.25">
      <c r="A1018">
        <v>1</v>
      </c>
      <c r="B1018" t="s">
        <v>122</v>
      </c>
      <c r="C1018" t="s">
        <v>91</v>
      </c>
      <c r="D1018" t="s">
        <v>636</v>
      </c>
      <c r="E1018" t="str">
        <f>AA1018</f>
        <v>YOUNG SCOTT</v>
      </c>
      <c r="F1018" t="s">
        <v>69</v>
      </c>
      <c r="G1018">
        <v>1</v>
      </c>
      <c r="H1018" t="b">
        <f>IF(G1018&gt;2,"3 or More")</f>
        <v>0</v>
      </c>
      <c r="I1018">
        <v>2</v>
      </c>
      <c r="J1018">
        <v>1</v>
      </c>
      <c r="K1018" t="s">
        <v>731</v>
      </c>
      <c r="L1018" s="17">
        <v>44387</v>
      </c>
      <c r="M1018">
        <v>88</v>
      </c>
      <c r="N1018">
        <v>89</v>
      </c>
      <c r="O1018">
        <v>90</v>
      </c>
      <c r="P1018" t="s">
        <v>40</v>
      </c>
      <c r="Q1018">
        <v>4</v>
      </c>
      <c r="S1018">
        <v>23</v>
      </c>
      <c r="T1018">
        <v>4</v>
      </c>
      <c r="U1018">
        <v>3</v>
      </c>
      <c r="V1018">
        <v>3</v>
      </c>
      <c r="W1018">
        <v>5</v>
      </c>
      <c r="X1018">
        <v>6</v>
      </c>
      <c r="Y1018" t="s">
        <v>59</v>
      </c>
      <c r="Z1018" s="23">
        <v>143</v>
      </c>
      <c r="AA1018" t="str">
        <f>D1018&amp;" "&amp;C1018</f>
        <v>YOUNG SCOTT</v>
      </c>
    </row>
    <row r="1019" spans="1:27" x14ac:dyDescent="0.25">
      <c r="A1019">
        <v>4</v>
      </c>
      <c r="B1019" t="s">
        <v>14</v>
      </c>
      <c r="C1019" t="s">
        <v>652</v>
      </c>
      <c r="D1019" t="s">
        <v>636</v>
      </c>
      <c r="E1019" t="str">
        <f>AA1019</f>
        <v>YOUNG TAB</v>
      </c>
      <c r="F1019" t="s">
        <v>367</v>
      </c>
      <c r="G1019">
        <v>1</v>
      </c>
      <c r="H1019" t="b">
        <f>IF(G1019&gt;2,"3 or More")</f>
        <v>0</v>
      </c>
      <c r="I1019">
        <v>1</v>
      </c>
      <c r="J1019">
        <v>1</v>
      </c>
      <c r="K1019" t="s">
        <v>630</v>
      </c>
      <c r="L1019" t="s">
        <v>631</v>
      </c>
      <c r="M1019">
        <v>88</v>
      </c>
      <c r="N1019">
        <v>89</v>
      </c>
      <c r="O1019">
        <v>90</v>
      </c>
      <c r="P1019" t="s">
        <v>40</v>
      </c>
      <c r="Q1019">
        <v>3</v>
      </c>
      <c r="S1019">
        <v>25</v>
      </c>
      <c r="T1019">
        <v>3</v>
      </c>
      <c r="U1019">
        <v>3</v>
      </c>
      <c r="V1019">
        <v>3</v>
      </c>
      <c r="W1019">
        <v>89</v>
      </c>
      <c r="X1019">
        <v>89</v>
      </c>
      <c r="Y1019" t="s">
        <v>59</v>
      </c>
      <c r="Z1019" s="23" t="s">
        <v>592</v>
      </c>
      <c r="AA1019" t="str">
        <f>D1019&amp;" "&amp;C1019</f>
        <v>YOUNG TAB</v>
      </c>
    </row>
    <row r="1020" spans="1:27" x14ac:dyDescent="0.25">
      <c r="A1020">
        <v>6</v>
      </c>
      <c r="B1020" t="s">
        <v>14</v>
      </c>
      <c r="C1020" t="s">
        <v>91</v>
      </c>
      <c r="D1020" t="s">
        <v>814</v>
      </c>
      <c r="E1020" t="str">
        <f>AA1020</f>
        <v>ZERR SCOTT</v>
      </c>
      <c r="F1020" t="s">
        <v>52</v>
      </c>
      <c r="G1020">
        <v>1</v>
      </c>
      <c r="H1020" t="b">
        <f>IF(G1020&gt;2,"3 or More")</f>
        <v>0</v>
      </c>
      <c r="I1020">
        <v>2</v>
      </c>
      <c r="J1020">
        <v>1</v>
      </c>
      <c r="K1020" t="s">
        <v>731</v>
      </c>
      <c r="L1020" s="17">
        <v>44387</v>
      </c>
      <c r="M1020">
        <v>88</v>
      </c>
      <c r="N1020">
        <v>89</v>
      </c>
      <c r="O1020">
        <v>90</v>
      </c>
      <c r="P1020" t="s">
        <v>40</v>
      </c>
      <c r="Q1020">
        <v>1</v>
      </c>
      <c r="S1020">
        <v>30</v>
      </c>
      <c r="T1020">
        <v>1</v>
      </c>
      <c r="U1020">
        <v>1</v>
      </c>
      <c r="V1020">
        <v>1</v>
      </c>
      <c r="W1020">
        <v>3</v>
      </c>
      <c r="X1020">
        <v>2</v>
      </c>
      <c r="Y1020" t="s">
        <v>53</v>
      </c>
      <c r="Z1020" s="23">
        <v>512</v>
      </c>
      <c r="AA1020" t="str">
        <f>D1020&amp;" "&amp;C1020</f>
        <v>ZERR SCOTT</v>
      </c>
    </row>
    <row r="1021" spans="1:27" x14ac:dyDescent="0.25">
      <c r="A1021">
        <v>1</v>
      </c>
      <c r="B1021" t="s">
        <v>15</v>
      </c>
      <c r="C1021" t="s">
        <v>64</v>
      </c>
      <c r="D1021" t="s">
        <v>65</v>
      </c>
      <c r="E1021" t="str">
        <f>AA1021</f>
        <v>ZWINGER STEVEN</v>
      </c>
      <c r="F1021" t="s">
        <v>45</v>
      </c>
      <c r="G1021">
        <v>2</v>
      </c>
      <c r="H1021" t="b">
        <f>IF(G1021&gt;2,"3 or More")</f>
        <v>0</v>
      </c>
      <c r="I1021">
        <v>3</v>
      </c>
      <c r="J1021">
        <v>1</v>
      </c>
      <c r="K1021" t="s">
        <v>4</v>
      </c>
      <c r="L1021" t="s">
        <v>39</v>
      </c>
      <c r="M1021">
        <v>88</v>
      </c>
      <c r="N1021">
        <v>89</v>
      </c>
      <c r="O1021">
        <v>90</v>
      </c>
      <c r="P1021" t="s">
        <v>40</v>
      </c>
      <c r="Q1021">
        <v>9</v>
      </c>
      <c r="S1021">
        <v>13</v>
      </c>
      <c r="T1021">
        <v>7</v>
      </c>
      <c r="U1021">
        <v>11</v>
      </c>
      <c r="V1021">
        <v>4</v>
      </c>
      <c r="W1021">
        <v>10</v>
      </c>
      <c r="X1021">
        <v>12</v>
      </c>
      <c r="Y1021" t="s">
        <v>53</v>
      </c>
      <c r="Z1021" s="23" t="s">
        <v>66</v>
      </c>
      <c r="AA1021" t="str">
        <f>D1021&amp;" "&amp;C1021</f>
        <v>ZWINGER STEVEN</v>
      </c>
    </row>
    <row r="1022" spans="1:27" ht="14.4" x14ac:dyDescent="0.3">
      <c r="A1022">
        <v>2</v>
      </c>
      <c r="B1022" t="s">
        <v>15</v>
      </c>
      <c r="C1022" t="s">
        <v>64</v>
      </c>
      <c r="D1022" t="s">
        <v>65</v>
      </c>
      <c r="E1022" t="str">
        <f>AA1022</f>
        <v>ZWINGER STEVEN</v>
      </c>
      <c r="F1022" s="4" t="s">
        <v>45</v>
      </c>
      <c r="G1022">
        <v>2</v>
      </c>
      <c r="H1022" t="b">
        <f>IF(G1022&gt;2,"3 or More")</f>
        <v>0</v>
      </c>
      <c r="I1022" s="32">
        <v>3</v>
      </c>
      <c r="J1022">
        <v>1</v>
      </c>
      <c r="K1022" t="s">
        <v>5</v>
      </c>
      <c r="L1022" t="s">
        <v>394</v>
      </c>
      <c r="M1022">
        <v>88</v>
      </c>
      <c r="N1022">
        <v>89</v>
      </c>
      <c r="O1022">
        <v>90</v>
      </c>
      <c r="P1022" t="s">
        <v>40</v>
      </c>
      <c r="Q1022">
        <v>1</v>
      </c>
      <c r="S1022">
        <v>30</v>
      </c>
      <c r="T1022">
        <v>3</v>
      </c>
      <c r="U1022">
        <v>1</v>
      </c>
      <c r="V1022">
        <v>1</v>
      </c>
      <c r="W1022">
        <v>1</v>
      </c>
      <c r="X1022">
        <v>1</v>
      </c>
      <c r="Y1022" t="s">
        <v>53</v>
      </c>
      <c r="Z1022" s="23" t="s">
        <v>66</v>
      </c>
      <c r="AA1022" t="str">
        <f>D1022&amp;" "&amp;C1022</f>
        <v>ZWINGER STEVEN</v>
      </c>
    </row>
    <row r="1023" spans="1:27" ht="14.4" x14ac:dyDescent="0.3">
      <c r="A1023" s="25"/>
      <c r="B1023" s="25"/>
      <c r="C1023" s="25"/>
      <c r="D1023" s="25"/>
      <c r="F1023" s="25"/>
      <c r="G1023" s="24"/>
      <c r="I1023" s="24"/>
      <c r="J1023" s="24"/>
      <c r="K1023" s="25"/>
      <c r="L1023" s="25"/>
      <c r="M1023" s="25">
        <v>88</v>
      </c>
      <c r="N1023" s="25">
        <v>89</v>
      </c>
      <c r="O1023" s="25">
        <v>90</v>
      </c>
      <c r="P1023" s="25"/>
      <c r="Q1023" s="25"/>
      <c r="R1023" s="25"/>
      <c r="S1023" s="25"/>
      <c r="T1023" s="25"/>
      <c r="U1023" s="25"/>
      <c r="V1023" s="25"/>
      <c r="W1023" s="25"/>
      <c r="X1023" s="25"/>
      <c r="Y1023" s="25"/>
      <c r="Z1023" s="29"/>
    </row>
    <row r="1024" spans="1:27" ht="14.4" x14ac:dyDescent="0.3">
      <c r="A1024" s="25"/>
      <c r="B1024" s="25"/>
      <c r="C1024" s="25"/>
      <c r="D1024" s="25"/>
      <c r="F1024" s="25"/>
      <c r="G1024" s="24"/>
      <c r="I1024" s="24"/>
      <c r="J1024" s="24"/>
      <c r="K1024" s="25"/>
      <c r="L1024" s="25"/>
      <c r="M1024" s="25">
        <v>88</v>
      </c>
      <c r="N1024" s="25">
        <v>89</v>
      </c>
      <c r="O1024" s="25">
        <v>90</v>
      </c>
      <c r="P1024" s="25"/>
      <c r="Q1024" s="25"/>
      <c r="R1024" s="25"/>
      <c r="S1024" s="25"/>
      <c r="T1024" s="25"/>
      <c r="U1024" s="25"/>
      <c r="V1024" s="25"/>
      <c r="W1024" s="25"/>
      <c r="X1024" s="25"/>
      <c r="Y1024" s="25"/>
      <c r="Z1024" s="27"/>
    </row>
    <row r="1025" spans="1:26" ht="14.4" x14ac:dyDescent="0.3">
      <c r="A1025" s="25"/>
      <c r="B1025" s="25"/>
      <c r="C1025" s="25"/>
      <c r="D1025" s="25"/>
      <c r="F1025" s="25"/>
      <c r="G1025" s="24"/>
      <c r="I1025" s="24"/>
      <c r="J1025" s="24"/>
      <c r="K1025" s="25"/>
      <c r="L1025" s="25"/>
      <c r="M1025" s="25">
        <v>88</v>
      </c>
      <c r="N1025" s="25">
        <v>89</v>
      </c>
      <c r="O1025" s="25">
        <v>90</v>
      </c>
      <c r="P1025" s="25"/>
      <c r="Q1025" s="25"/>
      <c r="R1025" s="25"/>
      <c r="S1025" s="25"/>
      <c r="T1025" s="25"/>
      <c r="U1025" s="25"/>
      <c r="V1025" s="25"/>
      <c r="W1025" s="25"/>
      <c r="X1025" s="25"/>
      <c r="Y1025" s="25"/>
      <c r="Z1025" s="29"/>
    </row>
    <row r="1026" spans="1:26" ht="14.4" x14ac:dyDescent="0.3">
      <c r="A1026" s="25"/>
      <c r="B1026" s="25"/>
      <c r="C1026" s="25"/>
      <c r="D1026" s="25"/>
      <c r="F1026" s="25"/>
      <c r="G1026" s="24"/>
      <c r="I1026" s="24"/>
      <c r="J1026" s="24"/>
      <c r="K1026" s="25"/>
      <c r="L1026" s="25"/>
      <c r="M1026" s="25">
        <v>88</v>
      </c>
      <c r="N1026" s="25">
        <v>89</v>
      </c>
      <c r="O1026" s="25">
        <v>90</v>
      </c>
      <c r="P1026" s="25"/>
      <c r="Q1026" s="25"/>
      <c r="R1026" s="25"/>
      <c r="S1026" s="25"/>
      <c r="T1026" s="25"/>
      <c r="U1026" s="25"/>
      <c r="V1026" s="25"/>
      <c r="W1026" s="25"/>
      <c r="X1026" s="25"/>
      <c r="Y1026" s="25"/>
      <c r="Z1026" s="27"/>
    </row>
    <row r="1027" spans="1:26" ht="14.4" x14ac:dyDescent="0.3">
      <c r="G1027" s="32"/>
      <c r="I1027" s="32"/>
      <c r="J1027" s="32"/>
      <c r="L1027"/>
    </row>
    <row r="1028" spans="1:26" x14ac:dyDescent="0.25">
      <c r="L1028"/>
      <c r="Z1028" s="28"/>
    </row>
    <row r="1029" spans="1:26" x14ac:dyDescent="0.25">
      <c r="L1029"/>
      <c r="Z1029" s="28"/>
    </row>
    <row r="1030" spans="1:26" x14ac:dyDescent="0.25">
      <c r="L1030"/>
      <c r="Z1030" s="28"/>
    </row>
    <row r="1031" spans="1:26" x14ac:dyDescent="0.25">
      <c r="L1031"/>
      <c r="Z1031" s="28"/>
    </row>
    <row r="1032" spans="1:26" x14ac:dyDescent="0.25">
      <c r="L1032"/>
      <c r="Z1032" s="28"/>
    </row>
    <row r="1033" spans="1:26" x14ac:dyDescent="0.25">
      <c r="L1033"/>
      <c r="Z1033" s="28"/>
    </row>
    <row r="1034" spans="1:26" x14ac:dyDescent="0.25">
      <c r="L1034"/>
      <c r="Z1034" s="28"/>
    </row>
    <row r="1035" spans="1:26" x14ac:dyDescent="0.25">
      <c r="L1035"/>
      <c r="Z1035" s="28"/>
    </row>
    <row r="1036" spans="1:26" x14ac:dyDescent="0.25">
      <c r="L1036"/>
      <c r="Z1036" s="28"/>
    </row>
    <row r="1037" spans="1:26" x14ac:dyDescent="0.25">
      <c r="L1037"/>
      <c r="Z1037" s="28"/>
    </row>
    <row r="1038" spans="1:26" ht="14.4" x14ac:dyDescent="0.3">
      <c r="A1038" s="25"/>
      <c r="B1038" s="25"/>
      <c r="C1038" s="25"/>
      <c r="D1038" s="25"/>
      <c r="F1038" s="25"/>
      <c r="G1038" s="24"/>
      <c r="I1038" s="24"/>
      <c r="J1038" s="24"/>
      <c r="K1038" s="25"/>
      <c r="L1038" s="25"/>
      <c r="M1038" s="25"/>
      <c r="N1038" s="25"/>
      <c r="O1038" s="25"/>
      <c r="P1038" s="25"/>
      <c r="Q1038" s="25"/>
      <c r="R1038" s="25"/>
      <c r="S1038" s="25"/>
      <c r="T1038" s="25"/>
      <c r="U1038" s="25"/>
      <c r="V1038" s="25"/>
      <c r="W1038" s="25"/>
      <c r="X1038" s="25"/>
      <c r="Y1038" s="25"/>
      <c r="Z1038" s="29"/>
    </row>
    <row r="1039" spans="1:26" ht="14.4" x14ac:dyDescent="0.3">
      <c r="A1039" s="25"/>
      <c r="B1039" s="25"/>
      <c r="C1039" s="25"/>
      <c r="D1039" s="25"/>
      <c r="F1039" s="25"/>
      <c r="G1039" s="24"/>
      <c r="I1039" s="24"/>
      <c r="J1039" s="24"/>
      <c r="K1039" s="25"/>
      <c r="L1039" s="25"/>
      <c r="M1039" s="25"/>
      <c r="N1039" s="25"/>
      <c r="O1039" s="25"/>
      <c r="P1039" s="25"/>
      <c r="Q1039" s="25"/>
      <c r="R1039" s="25"/>
      <c r="S1039" s="25"/>
      <c r="T1039" s="25"/>
      <c r="U1039" s="25"/>
      <c r="V1039" s="25"/>
      <c r="W1039" s="25"/>
      <c r="X1039" s="25"/>
      <c r="Y1039" s="25"/>
      <c r="Z1039" s="29"/>
    </row>
    <row r="1040" spans="1:26" ht="14.4" x14ac:dyDescent="0.3">
      <c r="A1040" s="25"/>
      <c r="B1040" s="25"/>
      <c r="C1040" s="25"/>
      <c r="D1040" s="25"/>
      <c r="F1040" s="25"/>
      <c r="G1040" s="24"/>
      <c r="I1040" s="24"/>
      <c r="J1040" s="24"/>
      <c r="K1040" s="25"/>
      <c r="L1040" s="25"/>
      <c r="M1040" s="25"/>
      <c r="N1040" s="25"/>
      <c r="O1040" s="25"/>
      <c r="P1040" s="25"/>
      <c r="Q1040" s="25"/>
      <c r="R1040" s="25"/>
      <c r="S1040" s="25"/>
      <c r="T1040" s="25"/>
      <c r="U1040" s="25"/>
      <c r="V1040" s="25"/>
      <c r="W1040" s="25"/>
      <c r="X1040" s="25"/>
      <c r="Y1040" s="25"/>
      <c r="Z1040" s="29"/>
    </row>
    <row r="1041" spans="1:26" ht="14.4" x14ac:dyDescent="0.3">
      <c r="I1041" s="32"/>
      <c r="J1041" s="32"/>
      <c r="L1041"/>
    </row>
    <row r="1042" spans="1:26" ht="14.4" x14ac:dyDescent="0.3">
      <c r="G1042" s="32"/>
      <c r="I1042" s="32"/>
      <c r="J1042" s="32"/>
      <c r="L1042"/>
    </row>
    <row r="1043" spans="1:26" x14ac:dyDescent="0.25">
      <c r="L1043"/>
      <c r="Z1043" s="28"/>
    </row>
    <row r="1044" spans="1:26" ht="14.4" x14ac:dyDescent="0.3">
      <c r="G1044" s="32"/>
      <c r="I1044" s="32"/>
      <c r="J1044" s="32"/>
      <c r="L1044"/>
      <c r="Z1044" s="28"/>
    </row>
    <row r="1045" spans="1:26" x14ac:dyDescent="0.25">
      <c r="L1045"/>
      <c r="Z1045" s="28"/>
    </row>
    <row r="1046" spans="1:26" x14ac:dyDescent="0.25">
      <c r="L1046"/>
      <c r="Z1046" s="28"/>
    </row>
    <row r="1047" spans="1:26" x14ac:dyDescent="0.25">
      <c r="L1047"/>
      <c r="Z1047" s="28"/>
    </row>
    <row r="1048" spans="1:26" ht="14.4" x14ac:dyDescent="0.3">
      <c r="I1048" s="32"/>
      <c r="J1048" s="32"/>
      <c r="L1048"/>
    </row>
    <row r="1049" spans="1:26" ht="14.4" x14ac:dyDescent="0.3">
      <c r="A1049" s="25"/>
      <c r="B1049" s="25"/>
      <c r="C1049" s="25"/>
      <c r="D1049" s="25"/>
      <c r="F1049" s="25"/>
      <c r="G1049" s="24"/>
      <c r="I1049" s="24"/>
      <c r="J1049" s="24"/>
      <c r="K1049" s="25"/>
      <c r="L1049" s="25"/>
      <c r="M1049" s="25"/>
      <c r="N1049" s="25"/>
      <c r="O1049" s="25"/>
      <c r="P1049" s="25"/>
      <c r="Q1049" s="25"/>
      <c r="R1049" s="25"/>
      <c r="S1049" s="25"/>
      <c r="T1049" s="25"/>
      <c r="U1049" s="25"/>
      <c r="V1049" s="25"/>
      <c r="W1049" s="25"/>
      <c r="X1049" s="25"/>
      <c r="Y1049" s="25"/>
      <c r="Z1049" s="27"/>
    </row>
    <row r="1050" spans="1:26" x14ac:dyDescent="0.25">
      <c r="L1050"/>
      <c r="Z1050" s="28"/>
    </row>
    <row r="1051" spans="1:26" ht="14.4" x14ac:dyDescent="0.3">
      <c r="A1051" s="25"/>
      <c r="B1051" s="25"/>
      <c r="C1051" s="25"/>
      <c r="D1051" s="25"/>
      <c r="F1051" s="25"/>
      <c r="G1051" s="24"/>
      <c r="I1051" s="24"/>
      <c r="J1051" s="24"/>
      <c r="K1051" s="25"/>
      <c r="L1051" s="25"/>
      <c r="M1051" s="25"/>
      <c r="N1051" s="25"/>
      <c r="O1051" s="25"/>
      <c r="P1051" s="25"/>
      <c r="Q1051" s="25"/>
      <c r="R1051" s="25"/>
      <c r="S1051" s="25"/>
      <c r="T1051" s="25"/>
      <c r="U1051" s="25"/>
      <c r="V1051" s="25"/>
      <c r="W1051" s="25"/>
      <c r="X1051" s="25"/>
      <c r="Y1051" s="25"/>
      <c r="Z1051" s="29"/>
    </row>
    <row r="1052" spans="1:26" ht="14.4" x14ac:dyDescent="0.3">
      <c r="A1052" s="25"/>
      <c r="B1052" s="25"/>
      <c r="C1052" s="25"/>
      <c r="D1052" s="25"/>
      <c r="F1052" s="25"/>
      <c r="G1052" s="24"/>
      <c r="I1052" s="24"/>
      <c r="J1052" s="24"/>
      <c r="K1052" s="25"/>
      <c r="L1052" s="25"/>
      <c r="M1052" s="25"/>
      <c r="N1052" s="25"/>
      <c r="O1052" s="25"/>
      <c r="P1052" s="25"/>
      <c r="Q1052" s="25"/>
      <c r="R1052" s="25"/>
      <c r="S1052" s="25"/>
      <c r="T1052" s="25"/>
      <c r="U1052" s="25"/>
      <c r="V1052" s="25"/>
      <c r="W1052" s="25"/>
      <c r="X1052" s="25"/>
      <c r="Y1052" s="25"/>
      <c r="Z1052" s="29"/>
    </row>
    <row r="1053" spans="1:26" ht="14.4" x14ac:dyDescent="0.3">
      <c r="A1053" s="25"/>
      <c r="B1053" s="25"/>
      <c r="C1053" s="25"/>
      <c r="D1053" s="25"/>
      <c r="F1053" s="25"/>
      <c r="G1053" s="24"/>
      <c r="I1053" s="24"/>
      <c r="J1053" s="24"/>
      <c r="K1053" s="25"/>
      <c r="L1053" s="25"/>
      <c r="M1053" s="25"/>
      <c r="N1053" s="25"/>
      <c r="O1053" s="25"/>
      <c r="P1053" s="25"/>
      <c r="Q1053" s="25"/>
      <c r="R1053" s="25"/>
      <c r="S1053" s="25"/>
      <c r="T1053" s="25"/>
      <c r="U1053" s="25"/>
      <c r="V1053" s="25"/>
      <c r="W1053" s="25"/>
      <c r="X1053" s="25"/>
      <c r="Y1053" s="25"/>
      <c r="Z1053" s="29"/>
    </row>
    <row r="1054" spans="1:26" x14ac:dyDescent="0.25">
      <c r="L1054"/>
      <c r="Z1054" s="28"/>
    </row>
    <row r="1055" spans="1:26" ht="14.4" x14ac:dyDescent="0.3">
      <c r="G1055" s="32"/>
      <c r="I1055" s="32"/>
      <c r="J1055" s="32"/>
      <c r="L1055"/>
      <c r="Z1055" s="28"/>
    </row>
    <row r="1056" spans="1:26" ht="14.4" x14ac:dyDescent="0.3">
      <c r="A1056" s="25"/>
      <c r="B1056" s="25"/>
      <c r="C1056" s="25"/>
      <c r="D1056" s="25"/>
      <c r="F1056" s="25"/>
      <c r="G1056" s="24"/>
      <c r="I1056" s="24"/>
      <c r="J1056" s="24"/>
      <c r="K1056" s="25"/>
      <c r="L1056" s="25"/>
      <c r="M1056" s="25"/>
      <c r="N1056" s="25"/>
      <c r="O1056" s="25"/>
      <c r="P1056" s="25"/>
      <c r="Q1056" s="25"/>
      <c r="R1056" s="25"/>
      <c r="S1056" s="25"/>
      <c r="T1056" s="25"/>
      <c r="U1056" s="25"/>
      <c r="V1056" s="25"/>
      <c r="W1056" s="25"/>
      <c r="X1056" s="25"/>
      <c r="Y1056" s="25"/>
      <c r="Z1056" s="29"/>
    </row>
    <row r="1057" spans="1:26" ht="14.4" x14ac:dyDescent="0.3">
      <c r="A1057" s="25"/>
      <c r="B1057" s="25"/>
      <c r="C1057" s="25"/>
      <c r="D1057" s="25"/>
      <c r="F1057" s="25"/>
      <c r="G1057" s="24"/>
      <c r="I1057" s="24"/>
      <c r="J1057" s="24"/>
      <c r="K1057" s="25"/>
      <c r="L1057" s="25"/>
      <c r="M1057" s="25"/>
      <c r="N1057" s="25"/>
      <c r="O1057" s="25"/>
      <c r="P1057" s="25"/>
      <c r="Q1057" s="25"/>
      <c r="R1057" s="25"/>
      <c r="S1057" s="25"/>
      <c r="T1057" s="25"/>
      <c r="U1057" s="25"/>
      <c r="V1057" s="25"/>
      <c r="W1057" s="25"/>
      <c r="X1057" s="25"/>
      <c r="Y1057" s="25"/>
      <c r="Z1057" s="29"/>
    </row>
    <row r="1058" spans="1:26" x14ac:dyDescent="0.25">
      <c r="L1058"/>
      <c r="Z1058" s="28"/>
    </row>
    <row r="1059" spans="1:26" ht="14.4" x14ac:dyDescent="0.3">
      <c r="A1059" s="25"/>
      <c r="B1059" s="25"/>
      <c r="C1059" s="25"/>
      <c r="D1059" s="25"/>
      <c r="F1059" s="25"/>
      <c r="G1059" s="24"/>
      <c r="I1059" s="24"/>
      <c r="J1059" s="24"/>
      <c r="K1059" s="25"/>
      <c r="L1059" s="25"/>
      <c r="M1059" s="25"/>
      <c r="N1059" s="25"/>
      <c r="O1059" s="25"/>
      <c r="P1059" s="25"/>
      <c r="Q1059" s="25"/>
      <c r="R1059" s="25"/>
      <c r="S1059" s="25"/>
      <c r="T1059" s="25"/>
      <c r="U1059" s="25"/>
      <c r="V1059" s="25"/>
      <c r="W1059" s="25"/>
      <c r="X1059" s="25"/>
      <c r="Y1059" s="25"/>
      <c r="Z1059" s="27"/>
    </row>
    <row r="1060" spans="1:26" ht="14.4" x14ac:dyDescent="0.3">
      <c r="I1060" s="32"/>
      <c r="J1060" s="32"/>
      <c r="L1060"/>
    </row>
    <row r="1061" spans="1:26" x14ac:dyDescent="0.25">
      <c r="L1061"/>
    </row>
    <row r="1062" spans="1:26" ht="14.4" x14ac:dyDescent="0.3">
      <c r="A1062" s="25"/>
      <c r="B1062" s="25"/>
      <c r="C1062" s="25"/>
      <c r="D1062" s="25"/>
      <c r="F1062" s="25"/>
      <c r="G1062" s="24"/>
      <c r="I1062" s="24"/>
      <c r="J1062" s="24"/>
      <c r="K1062" s="25"/>
      <c r="L1062" s="25"/>
      <c r="M1062" s="25"/>
      <c r="N1062" s="25"/>
      <c r="O1062" s="25"/>
      <c r="P1062" s="25"/>
      <c r="Q1062" s="25"/>
      <c r="R1062" s="25"/>
      <c r="S1062" s="25"/>
      <c r="T1062" s="25"/>
      <c r="U1062" s="25"/>
      <c r="V1062" s="25"/>
      <c r="W1062" s="25"/>
      <c r="X1062" s="25"/>
      <c r="Y1062" s="25"/>
      <c r="Z1062" s="27"/>
    </row>
    <row r="1063" spans="1:26" ht="14.4" x14ac:dyDescent="0.3">
      <c r="A1063" s="25"/>
      <c r="B1063" s="25"/>
      <c r="C1063" s="25"/>
      <c r="D1063" s="25"/>
      <c r="F1063" s="25"/>
      <c r="G1063" s="24"/>
      <c r="I1063" s="24"/>
      <c r="J1063" s="24"/>
      <c r="K1063" s="25"/>
      <c r="L1063" s="25"/>
      <c r="M1063" s="25"/>
      <c r="N1063" s="25"/>
      <c r="O1063" s="25"/>
      <c r="P1063" s="25"/>
      <c r="Q1063" s="25"/>
      <c r="R1063" s="25"/>
      <c r="S1063" s="25"/>
      <c r="T1063" s="25"/>
      <c r="U1063" s="25"/>
      <c r="V1063" s="25"/>
      <c r="W1063" s="25"/>
      <c r="X1063" s="25"/>
      <c r="Y1063" s="25"/>
      <c r="Z1063" s="29"/>
    </row>
    <row r="1064" spans="1:26" ht="14.4" x14ac:dyDescent="0.3">
      <c r="G1064" s="32"/>
      <c r="I1064" s="32"/>
      <c r="J1064" s="32"/>
      <c r="L1064"/>
      <c r="Z1064" s="28"/>
    </row>
    <row r="1065" spans="1:26" ht="14.4" x14ac:dyDescent="0.3">
      <c r="A1065" s="25"/>
      <c r="B1065" s="25"/>
      <c r="C1065" s="25"/>
      <c r="D1065" s="25"/>
      <c r="F1065" s="25"/>
      <c r="G1065" s="24"/>
      <c r="I1065" s="24"/>
      <c r="J1065" s="24"/>
      <c r="K1065" s="25"/>
      <c r="L1065" s="25"/>
      <c r="M1065" s="25"/>
      <c r="N1065" s="25"/>
      <c r="O1065" s="25"/>
      <c r="P1065" s="25"/>
      <c r="Q1065" s="25"/>
      <c r="R1065" s="25"/>
      <c r="S1065" s="25"/>
      <c r="T1065" s="25"/>
      <c r="U1065" s="25"/>
      <c r="V1065" s="25"/>
      <c r="W1065" s="25"/>
      <c r="X1065" s="25"/>
      <c r="Y1065" s="25"/>
      <c r="Z1065" s="29"/>
    </row>
    <row r="1066" spans="1:26" x14ac:dyDescent="0.25">
      <c r="L1066"/>
      <c r="Z1066" s="28"/>
    </row>
    <row r="1067" spans="1:26" ht="14.4" x14ac:dyDescent="0.3">
      <c r="A1067" s="25"/>
      <c r="B1067" s="25"/>
      <c r="C1067" s="25"/>
      <c r="D1067" s="25"/>
      <c r="F1067" s="25"/>
      <c r="G1067" s="24"/>
      <c r="I1067" s="24"/>
      <c r="J1067" s="24"/>
      <c r="K1067" s="25"/>
      <c r="L1067" s="25"/>
      <c r="M1067" s="25"/>
      <c r="N1067" s="25"/>
      <c r="O1067" s="25"/>
      <c r="P1067" s="25"/>
      <c r="Q1067" s="25"/>
      <c r="R1067" s="25"/>
      <c r="S1067" s="25"/>
      <c r="T1067" s="25"/>
      <c r="U1067" s="25"/>
      <c r="V1067" s="25"/>
      <c r="W1067" s="25"/>
      <c r="X1067" s="25"/>
      <c r="Y1067" s="25"/>
      <c r="Z1067" s="29"/>
    </row>
    <row r="1068" spans="1:26" ht="14.4" x14ac:dyDescent="0.3">
      <c r="G1068" s="32"/>
      <c r="I1068" s="32"/>
      <c r="J1068" s="32"/>
      <c r="L1068"/>
      <c r="Z1068" s="28"/>
    </row>
    <row r="1069" spans="1:26" ht="14.4" x14ac:dyDescent="0.3">
      <c r="A1069" s="25"/>
      <c r="B1069" s="25"/>
      <c r="C1069" s="25"/>
      <c r="D1069" s="25"/>
      <c r="F1069" s="25"/>
      <c r="G1069" s="24"/>
      <c r="I1069" s="24"/>
      <c r="J1069" s="24"/>
      <c r="K1069" s="25"/>
      <c r="L1069" s="25"/>
      <c r="M1069" s="25"/>
      <c r="N1069" s="25"/>
      <c r="O1069" s="25"/>
      <c r="P1069" s="25"/>
      <c r="Q1069" s="25"/>
      <c r="R1069" s="25"/>
      <c r="S1069" s="25"/>
      <c r="T1069" s="25"/>
      <c r="U1069" s="25"/>
      <c r="V1069" s="25"/>
      <c r="W1069" s="25"/>
      <c r="X1069" s="25"/>
      <c r="Y1069" s="25"/>
      <c r="Z1069" s="29"/>
    </row>
    <row r="1070" spans="1:26" ht="14.4" x14ac:dyDescent="0.3">
      <c r="A1070" s="25"/>
      <c r="B1070" s="25"/>
      <c r="C1070" s="25"/>
      <c r="D1070" s="25"/>
      <c r="F1070" s="25"/>
      <c r="G1070" s="24"/>
      <c r="I1070" s="24"/>
      <c r="J1070" s="24"/>
      <c r="K1070" s="25"/>
      <c r="L1070" s="25"/>
      <c r="M1070" s="25"/>
      <c r="N1070" s="25"/>
      <c r="O1070" s="25"/>
      <c r="P1070" s="25"/>
      <c r="Q1070" s="25"/>
      <c r="R1070" s="25"/>
      <c r="S1070" s="25"/>
      <c r="T1070" s="25"/>
      <c r="U1070" s="25"/>
      <c r="V1070" s="25"/>
      <c r="W1070" s="25"/>
      <c r="X1070" s="25"/>
      <c r="Y1070" s="25"/>
      <c r="Z1070" s="29"/>
    </row>
    <row r="1071" spans="1:26" ht="14.4" x14ac:dyDescent="0.3">
      <c r="A1071" s="25"/>
      <c r="B1071" s="25"/>
      <c r="C1071" s="25"/>
      <c r="D1071" s="25"/>
      <c r="F1071" s="25"/>
      <c r="G1071" s="24"/>
      <c r="I1071" s="24"/>
      <c r="J1071" s="24"/>
      <c r="K1071" s="25"/>
      <c r="L1071" s="25"/>
      <c r="M1071" s="25"/>
      <c r="N1071" s="25"/>
      <c r="O1071" s="25"/>
      <c r="P1071" s="25"/>
      <c r="Q1071" s="25"/>
      <c r="R1071" s="25"/>
      <c r="S1071" s="25"/>
      <c r="T1071" s="25"/>
      <c r="U1071" s="25"/>
      <c r="V1071" s="25"/>
      <c r="W1071" s="25"/>
      <c r="X1071" s="25"/>
      <c r="Y1071" s="25"/>
      <c r="Z1071" s="29"/>
    </row>
    <row r="1072" spans="1:26" ht="14.4" x14ac:dyDescent="0.3">
      <c r="A1072" s="25"/>
      <c r="B1072" s="25"/>
      <c r="C1072" s="25"/>
      <c r="D1072" s="25"/>
      <c r="F1072" s="25"/>
      <c r="G1072" s="24"/>
      <c r="I1072" s="24"/>
      <c r="J1072" s="24"/>
      <c r="K1072" s="25"/>
      <c r="L1072" s="25"/>
      <c r="M1072" s="25"/>
      <c r="N1072" s="25"/>
      <c r="O1072" s="25"/>
      <c r="P1072" s="25"/>
      <c r="Q1072" s="25"/>
      <c r="R1072" s="25"/>
      <c r="S1072" s="25"/>
      <c r="T1072" s="25"/>
      <c r="U1072" s="25"/>
      <c r="V1072" s="25"/>
      <c r="W1072" s="25"/>
      <c r="X1072" s="25"/>
      <c r="Y1072" s="25"/>
      <c r="Z1072" s="29"/>
    </row>
    <row r="1073" spans="1:26" ht="14.4" x14ac:dyDescent="0.3">
      <c r="A1073" s="25"/>
      <c r="B1073" s="25"/>
      <c r="C1073" s="25"/>
      <c r="D1073" s="25"/>
      <c r="F1073" s="25"/>
      <c r="G1073" s="24"/>
      <c r="I1073" s="24"/>
      <c r="J1073" s="24"/>
      <c r="K1073" s="25"/>
      <c r="L1073" s="25"/>
      <c r="M1073" s="25"/>
      <c r="N1073" s="25"/>
      <c r="O1073" s="25"/>
      <c r="P1073" s="25"/>
      <c r="Q1073" s="25"/>
      <c r="R1073" s="25"/>
      <c r="S1073" s="25"/>
      <c r="T1073" s="25"/>
      <c r="U1073" s="25"/>
      <c r="V1073" s="25"/>
      <c r="W1073" s="25"/>
      <c r="X1073" s="25"/>
      <c r="Y1073" s="25"/>
      <c r="Z1073" s="29"/>
    </row>
    <row r="1074" spans="1:26" ht="14.4" x14ac:dyDescent="0.3">
      <c r="A1074" s="25"/>
      <c r="B1074" s="25"/>
      <c r="C1074" s="25"/>
      <c r="D1074" s="25"/>
      <c r="F1074" s="25"/>
      <c r="G1074" s="24"/>
      <c r="I1074" s="24"/>
      <c r="J1074" s="24"/>
      <c r="K1074" s="25"/>
      <c r="L1074" s="25"/>
      <c r="M1074" s="25"/>
      <c r="N1074" s="25"/>
      <c r="O1074" s="25"/>
      <c r="P1074" s="25"/>
      <c r="Q1074" s="25"/>
      <c r="R1074" s="25"/>
      <c r="S1074" s="25"/>
      <c r="T1074" s="25"/>
      <c r="U1074" s="25"/>
      <c r="V1074" s="25"/>
      <c r="W1074" s="25"/>
      <c r="X1074" s="25"/>
      <c r="Y1074" s="25"/>
      <c r="Z1074" s="27"/>
    </row>
    <row r="1075" spans="1:26" ht="14.4" x14ac:dyDescent="0.3">
      <c r="G1075" s="32"/>
      <c r="I1075" s="32"/>
      <c r="J1075" s="32"/>
      <c r="L1075"/>
    </row>
    <row r="1076" spans="1:26" ht="14.4" x14ac:dyDescent="0.3">
      <c r="A1076" s="25"/>
      <c r="B1076" s="25"/>
      <c r="C1076" s="25"/>
      <c r="D1076" s="25"/>
      <c r="F1076" s="25"/>
      <c r="G1076" s="24"/>
      <c r="I1076" s="24"/>
      <c r="J1076" s="24"/>
      <c r="K1076" s="25"/>
      <c r="L1076" s="25"/>
      <c r="M1076" s="25"/>
      <c r="N1076" s="25"/>
      <c r="O1076" s="25"/>
      <c r="P1076" s="25"/>
      <c r="Q1076" s="25"/>
      <c r="R1076" s="25"/>
      <c r="S1076" s="25"/>
      <c r="T1076" s="25"/>
      <c r="U1076" s="25"/>
      <c r="V1076" s="25"/>
      <c r="W1076" s="25"/>
      <c r="X1076" s="25"/>
      <c r="Y1076" s="25"/>
      <c r="Z1076" s="27"/>
    </row>
    <row r="1077" spans="1:26" x14ac:dyDescent="0.25">
      <c r="L1077"/>
      <c r="Z1077" s="28"/>
    </row>
    <row r="1078" spans="1:26" ht="14.4" x14ac:dyDescent="0.3">
      <c r="A1078" s="25"/>
      <c r="B1078" s="25"/>
      <c r="C1078" s="25"/>
      <c r="D1078" s="25"/>
      <c r="F1078" s="25"/>
      <c r="G1078" s="24"/>
      <c r="I1078" s="24"/>
      <c r="J1078" s="24"/>
      <c r="K1078" s="25"/>
      <c r="L1078" s="25"/>
      <c r="M1078" s="25"/>
      <c r="N1078" s="25"/>
      <c r="O1078" s="25"/>
      <c r="P1078" s="25"/>
      <c r="Q1078" s="25"/>
      <c r="R1078" s="25"/>
      <c r="S1078" s="25"/>
      <c r="T1078" s="25"/>
      <c r="U1078" s="25"/>
      <c r="V1078" s="25"/>
      <c r="W1078" s="25"/>
      <c r="X1078" s="25"/>
      <c r="Y1078" s="25"/>
      <c r="Z1078" s="29"/>
    </row>
    <row r="1079" spans="1:26" x14ac:dyDescent="0.25">
      <c r="L1079"/>
    </row>
    <row r="1080" spans="1:26" x14ac:dyDescent="0.25">
      <c r="L1080"/>
      <c r="Z1080" s="28"/>
    </row>
    <row r="1081" spans="1:26" x14ac:dyDescent="0.25">
      <c r="L1081"/>
      <c r="Z1081" s="28"/>
    </row>
    <row r="1082" spans="1:26" x14ac:dyDescent="0.25">
      <c r="L1082"/>
      <c r="Z1082" s="28"/>
    </row>
  </sheetData>
  <autoFilter ref="A1:AA1026" xr:uid="{00000000-0001-0000-0100-000000000000}"/>
  <sortState xmlns:xlrd2="http://schemas.microsoft.com/office/spreadsheetml/2017/richdata2" ref="A217:AA956">
    <sortCondition ref="E2:E1026"/>
    <sortCondition ref="L2:L1026"/>
  </sortState>
  <conditionalFormatting sqref="D1:D1048576">
    <cfRule type="duplicateValues" dxfId="45" priority="3"/>
  </conditionalFormatting>
  <conditionalFormatting sqref="E427:E1082">
    <cfRule type="duplicateValues" dxfId="44" priority="2"/>
  </conditionalFormatting>
  <conditionalFormatting sqref="E1:E1048576">
    <cfRule type="duplicateValues" dxfId="43" priority="1"/>
  </conditionalFormatting>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6071A5-70FA-488E-9856-C56261F4AF5D}">
  <dimension ref="A1:L476"/>
  <sheetViews>
    <sheetView workbookViewId="0">
      <selection activeCell="G15" sqref="G15"/>
    </sheetView>
  </sheetViews>
  <sheetFormatPr defaultRowHeight="13.2" x14ac:dyDescent="0.25"/>
  <cols>
    <col min="1" max="1" width="13.33203125" bestFit="1" customWidth="1"/>
    <col min="2" max="2" width="24.77734375" bestFit="1" customWidth="1"/>
    <col min="3" max="3" width="14.77734375" bestFit="1" customWidth="1"/>
    <col min="4" max="4" width="19.5546875" bestFit="1" customWidth="1"/>
    <col min="5" max="7" width="17.5546875" customWidth="1"/>
    <col min="8" max="8" width="7.109375" bestFit="1" customWidth="1"/>
    <col min="9" max="9" width="12" customWidth="1"/>
    <col min="10" max="10" width="5.77734375" bestFit="1" customWidth="1"/>
    <col min="11" max="11" width="14.77734375" bestFit="1" customWidth="1"/>
    <col min="12" max="12" width="14" style="36" bestFit="1" customWidth="1"/>
  </cols>
  <sheetData>
    <row r="1" spans="1:12" x14ac:dyDescent="0.25">
      <c r="L1"/>
    </row>
    <row r="2" spans="1:12" x14ac:dyDescent="0.25">
      <c r="A2" s="30" t="s">
        <v>988</v>
      </c>
      <c r="B2" t="s">
        <v>1079</v>
      </c>
    </row>
    <row r="4" spans="1:12" x14ac:dyDescent="0.25">
      <c r="A4" s="30" t="s">
        <v>1035</v>
      </c>
      <c r="B4" s="30" t="s">
        <v>3</v>
      </c>
      <c r="C4" s="30" t="s">
        <v>2</v>
      </c>
      <c r="D4" t="s">
        <v>1036</v>
      </c>
      <c r="E4" t="s">
        <v>1430</v>
      </c>
      <c r="K4" s="30" t="s">
        <v>1035</v>
      </c>
      <c r="L4" t="s">
        <v>1111</v>
      </c>
    </row>
    <row r="5" spans="1:12" x14ac:dyDescent="0.25">
      <c r="A5">
        <v>7</v>
      </c>
      <c r="B5" t="s">
        <v>1069</v>
      </c>
      <c r="C5" t="s">
        <v>18</v>
      </c>
      <c r="D5" s="18">
        <v>3.7142857142857144</v>
      </c>
      <c r="E5">
        <f>VLOOKUP(C:C,K$5:L$25,2,FALSE)</f>
        <v>40</v>
      </c>
      <c r="F5" t="str">
        <f t="shared" ref="F5" si="0">IF(F4&gt;14,"0",IF(F4&gt;9,".1",IF(F4&gt;4,".2",IF(F4&gt;0,".3",""))))</f>
        <v/>
      </c>
      <c r="K5" s="31" t="s">
        <v>9</v>
      </c>
      <c r="L5" s="18">
        <v>46</v>
      </c>
    </row>
    <row r="6" spans="1:12" x14ac:dyDescent="0.25">
      <c r="B6" t="s">
        <v>1112</v>
      </c>
      <c r="C6" t="s">
        <v>168</v>
      </c>
      <c r="D6" s="18">
        <v>5.166666666666667</v>
      </c>
      <c r="E6">
        <f t="shared" ref="E6:E69" si="1">VLOOKUP(C:C,K$5:L$25,2,FALSE)</f>
        <v>110</v>
      </c>
      <c r="K6" s="31" t="s">
        <v>10</v>
      </c>
      <c r="L6" s="18">
        <v>103</v>
      </c>
    </row>
    <row r="7" spans="1:12" x14ac:dyDescent="0.25">
      <c r="B7" t="s">
        <v>1113</v>
      </c>
      <c r="C7" t="s">
        <v>168</v>
      </c>
      <c r="D7" s="18">
        <v>2.4285714285714284</v>
      </c>
      <c r="E7">
        <f t="shared" si="1"/>
        <v>110</v>
      </c>
      <c r="K7" s="31" t="s">
        <v>11</v>
      </c>
      <c r="L7" s="18">
        <v>83</v>
      </c>
    </row>
    <row r="8" spans="1:12" x14ac:dyDescent="0.25">
      <c r="B8" t="s">
        <v>1048</v>
      </c>
      <c r="C8" t="s">
        <v>11</v>
      </c>
      <c r="D8" s="18">
        <v>4.8571428571428568</v>
      </c>
      <c r="E8">
        <f t="shared" si="1"/>
        <v>83</v>
      </c>
      <c r="K8" s="31" t="s">
        <v>12</v>
      </c>
      <c r="L8" s="18">
        <v>13</v>
      </c>
    </row>
    <row r="9" spans="1:12" x14ac:dyDescent="0.25">
      <c r="A9">
        <v>6</v>
      </c>
      <c r="B9" t="s">
        <v>996</v>
      </c>
      <c r="C9" t="s">
        <v>9</v>
      </c>
      <c r="D9" s="18">
        <v>2.5</v>
      </c>
      <c r="E9">
        <f t="shared" si="1"/>
        <v>46</v>
      </c>
      <c r="K9" s="31" t="s">
        <v>13</v>
      </c>
      <c r="L9" s="18">
        <v>58</v>
      </c>
    </row>
    <row r="10" spans="1:12" x14ac:dyDescent="0.25">
      <c r="B10" t="s">
        <v>1114</v>
      </c>
      <c r="C10" t="s">
        <v>168</v>
      </c>
      <c r="D10" s="18">
        <v>4.75</v>
      </c>
      <c r="E10">
        <f t="shared" si="1"/>
        <v>110</v>
      </c>
      <c r="K10" s="31" t="s">
        <v>14</v>
      </c>
      <c r="L10" s="18">
        <v>115</v>
      </c>
    </row>
    <row r="11" spans="1:12" x14ac:dyDescent="0.25">
      <c r="B11" t="s">
        <v>1115</v>
      </c>
      <c r="C11" t="s">
        <v>122</v>
      </c>
      <c r="D11" s="18">
        <v>7.25</v>
      </c>
      <c r="E11">
        <f t="shared" si="1"/>
        <v>88</v>
      </c>
      <c r="K11" s="31" t="s">
        <v>15</v>
      </c>
      <c r="L11" s="18">
        <v>164</v>
      </c>
    </row>
    <row r="12" spans="1:12" x14ac:dyDescent="0.25">
      <c r="B12" t="s">
        <v>1049</v>
      </c>
      <c r="C12" t="s">
        <v>11</v>
      </c>
      <c r="D12" s="18">
        <v>5.666666666666667</v>
      </c>
      <c r="E12">
        <f t="shared" si="1"/>
        <v>83</v>
      </c>
      <c r="K12" s="31" t="s">
        <v>16</v>
      </c>
      <c r="L12" s="18">
        <v>10</v>
      </c>
    </row>
    <row r="13" spans="1:12" x14ac:dyDescent="0.25">
      <c r="B13" t="s">
        <v>1041</v>
      </c>
      <c r="C13" t="s">
        <v>10</v>
      </c>
      <c r="D13" s="18">
        <v>3.3333333333333335</v>
      </c>
      <c r="E13">
        <f t="shared" si="1"/>
        <v>103</v>
      </c>
      <c r="K13" s="31" t="s">
        <v>17</v>
      </c>
      <c r="L13" s="18">
        <v>27</v>
      </c>
    </row>
    <row r="14" spans="1:12" x14ac:dyDescent="0.25">
      <c r="B14" t="s">
        <v>1076</v>
      </c>
      <c r="C14" t="s">
        <v>7</v>
      </c>
      <c r="D14" s="18">
        <v>1.1666666666666667</v>
      </c>
      <c r="E14">
        <f t="shared" si="1"/>
        <v>10</v>
      </c>
      <c r="K14" s="31" t="s">
        <v>18</v>
      </c>
      <c r="L14" s="18">
        <v>40</v>
      </c>
    </row>
    <row r="15" spans="1:12" x14ac:dyDescent="0.25">
      <c r="B15" t="s">
        <v>1067</v>
      </c>
      <c r="C15" t="s">
        <v>16</v>
      </c>
      <c r="D15" s="18">
        <v>1</v>
      </c>
      <c r="E15">
        <f t="shared" si="1"/>
        <v>10</v>
      </c>
      <c r="K15" s="31" t="s">
        <v>19</v>
      </c>
      <c r="L15" s="18">
        <v>43</v>
      </c>
    </row>
    <row r="16" spans="1:12" x14ac:dyDescent="0.25">
      <c r="B16" t="s">
        <v>1061</v>
      </c>
      <c r="C16" t="s">
        <v>15</v>
      </c>
      <c r="D16" s="18">
        <v>4.5999999999999996</v>
      </c>
      <c r="E16">
        <f t="shared" si="1"/>
        <v>164</v>
      </c>
      <c r="K16" s="31" t="s">
        <v>7</v>
      </c>
      <c r="L16" s="18">
        <v>10</v>
      </c>
    </row>
    <row r="17" spans="1:12" x14ac:dyDescent="0.25">
      <c r="B17" t="s">
        <v>1073</v>
      </c>
      <c r="C17" t="s">
        <v>19</v>
      </c>
      <c r="D17" s="18">
        <v>2.6666666666666665</v>
      </c>
      <c r="E17">
        <f t="shared" si="1"/>
        <v>43</v>
      </c>
      <c r="K17" s="31" t="s">
        <v>163</v>
      </c>
      <c r="L17" s="18">
        <v>69</v>
      </c>
    </row>
    <row r="18" spans="1:12" x14ac:dyDescent="0.25">
      <c r="B18" t="s">
        <v>1116</v>
      </c>
      <c r="C18" t="s">
        <v>168</v>
      </c>
      <c r="D18" s="18">
        <v>7.333333333333333</v>
      </c>
      <c r="E18">
        <f t="shared" si="1"/>
        <v>110</v>
      </c>
      <c r="K18" s="31" t="s">
        <v>168</v>
      </c>
      <c r="L18" s="18">
        <v>110</v>
      </c>
    </row>
    <row r="19" spans="1:12" x14ac:dyDescent="0.25">
      <c r="B19" t="s">
        <v>1117</v>
      </c>
      <c r="C19" t="s">
        <v>168</v>
      </c>
      <c r="D19" s="18">
        <v>2.8333333333333335</v>
      </c>
      <c r="E19">
        <f t="shared" si="1"/>
        <v>110</v>
      </c>
      <c r="K19" s="31" t="s">
        <v>122</v>
      </c>
      <c r="L19" s="18">
        <v>88</v>
      </c>
    </row>
    <row r="20" spans="1:12" x14ac:dyDescent="0.25">
      <c r="B20" t="s">
        <v>1118</v>
      </c>
      <c r="C20" t="s">
        <v>152</v>
      </c>
      <c r="D20" s="18">
        <v>2</v>
      </c>
      <c r="E20">
        <f t="shared" si="1"/>
        <v>21</v>
      </c>
      <c r="K20" s="31" t="s">
        <v>140</v>
      </c>
      <c r="L20" s="18">
        <v>9</v>
      </c>
    </row>
    <row r="21" spans="1:12" x14ac:dyDescent="0.25">
      <c r="B21" t="s">
        <v>1119</v>
      </c>
      <c r="C21" t="s">
        <v>152</v>
      </c>
      <c r="D21" s="18">
        <v>1</v>
      </c>
      <c r="E21">
        <f t="shared" si="1"/>
        <v>21</v>
      </c>
      <c r="K21" s="31" t="s">
        <v>152</v>
      </c>
      <c r="L21" s="18">
        <v>21</v>
      </c>
    </row>
    <row r="22" spans="1:12" x14ac:dyDescent="0.25">
      <c r="B22" t="s">
        <v>1043</v>
      </c>
      <c r="C22" t="s">
        <v>10</v>
      </c>
      <c r="D22" s="18">
        <v>7.75</v>
      </c>
      <c r="E22">
        <f t="shared" si="1"/>
        <v>103</v>
      </c>
      <c r="K22" s="31" t="s">
        <v>158</v>
      </c>
      <c r="L22" s="18">
        <v>12</v>
      </c>
    </row>
    <row r="23" spans="1:12" x14ac:dyDescent="0.25">
      <c r="B23" t="s">
        <v>1120</v>
      </c>
      <c r="C23" t="s">
        <v>122</v>
      </c>
      <c r="D23" s="18">
        <v>5.666666666666667</v>
      </c>
      <c r="E23">
        <f t="shared" si="1"/>
        <v>88</v>
      </c>
      <c r="K23" s="31" t="s">
        <v>6</v>
      </c>
      <c r="L23" s="18">
        <v>1021</v>
      </c>
    </row>
    <row r="24" spans="1:12" x14ac:dyDescent="0.25">
      <c r="A24">
        <v>5</v>
      </c>
      <c r="B24" t="s">
        <v>964</v>
      </c>
      <c r="C24" t="s">
        <v>163</v>
      </c>
      <c r="D24" s="18">
        <v>2</v>
      </c>
      <c r="E24">
        <f t="shared" si="1"/>
        <v>69</v>
      </c>
      <c r="L24"/>
    </row>
    <row r="25" spans="1:12" x14ac:dyDescent="0.25">
      <c r="B25" t="s">
        <v>956</v>
      </c>
      <c r="C25" t="s">
        <v>14</v>
      </c>
      <c r="D25" s="18">
        <v>8.6666666666666661</v>
      </c>
      <c r="E25">
        <f t="shared" si="1"/>
        <v>115</v>
      </c>
      <c r="L25"/>
    </row>
    <row r="26" spans="1:12" x14ac:dyDescent="0.25">
      <c r="B26" t="s">
        <v>951</v>
      </c>
      <c r="C26" t="s">
        <v>10</v>
      </c>
      <c r="D26" s="18">
        <v>5.2</v>
      </c>
      <c r="E26">
        <f t="shared" si="1"/>
        <v>103</v>
      </c>
      <c r="L26"/>
    </row>
    <row r="27" spans="1:12" x14ac:dyDescent="0.25">
      <c r="B27" t="s">
        <v>962</v>
      </c>
      <c r="C27" t="s">
        <v>19</v>
      </c>
      <c r="D27" s="18">
        <v>3</v>
      </c>
      <c r="E27">
        <f t="shared" si="1"/>
        <v>43</v>
      </c>
      <c r="L27"/>
    </row>
    <row r="28" spans="1:12" x14ac:dyDescent="0.25">
      <c r="B28" t="s">
        <v>966</v>
      </c>
      <c r="C28" t="s">
        <v>122</v>
      </c>
      <c r="D28" s="18">
        <v>1.8</v>
      </c>
      <c r="E28">
        <f t="shared" si="1"/>
        <v>88</v>
      </c>
      <c r="L28"/>
    </row>
    <row r="29" spans="1:12" x14ac:dyDescent="0.25">
      <c r="B29" t="s">
        <v>961</v>
      </c>
      <c r="C29" t="s">
        <v>18</v>
      </c>
      <c r="D29" s="18">
        <v>3</v>
      </c>
      <c r="E29">
        <f t="shared" si="1"/>
        <v>40</v>
      </c>
      <c r="L29"/>
    </row>
    <row r="30" spans="1:12" x14ac:dyDescent="0.25">
      <c r="B30" t="s">
        <v>877</v>
      </c>
      <c r="C30" t="s">
        <v>168</v>
      </c>
      <c r="D30" s="18">
        <v>5</v>
      </c>
      <c r="E30">
        <f t="shared" si="1"/>
        <v>110</v>
      </c>
      <c r="L30"/>
    </row>
    <row r="31" spans="1:12" x14ac:dyDescent="0.25">
      <c r="B31" t="s">
        <v>952</v>
      </c>
      <c r="C31" t="s">
        <v>10</v>
      </c>
      <c r="D31" s="18">
        <v>6</v>
      </c>
      <c r="E31">
        <f t="shared" si="1"/>
        <v>103</v>
      </c>
      <c r="L31"/>
    </row>
    <row r="32" spans="1:12" x14ac:dyDescent="0.25">
      <c r="B32" t="s">
        <v>957</v>
      </c>
      <c r="C32" t="s">
        <v>15</v>
      </c>
      <c r="D32" s="18">
        <v>7.5</v>
      </c>
      <c r="E32">
        <f t="shared" si="1"/>
        <v>164</v>
      </c>
      <c r="L32"/>
    </row>
    <row r="33" spans="1:12" x14ac:dyDescent="0.25">
      <c r="B33" t="s">
        <v>955</v>
      </c>
      <c r="C33" t="s">
        <v>14</v>
      </c>
      <c r="D33" s="18">
        <v>5</v>
      </c>
      <c r="E33">
        <f t="shared" si="1"/>
        <v>115</v>
      </c>
      <c r="L33"/>
    </row>
    <row r="34" spans="1:12" x14ac:dyDescent="0.25">
      <c r="B34" t="s">
        <v>953</v>
      </c>
      <c r="C34" t="s">
        <v>15</v>
      </c>
      <c r="D34" s="18">
        <v>8</v>
      </c>
      <c r="E34">
        <f t="shared" si="1"/>
        <v>164</v>
      </c>
      <c r="L34"/>
    </row>
    <row r="35" spans="1:12" x14ac:dyDescent="0.25">
      <c r="B35" t="s">
        <v>965</v>
      </c>
      <c r="C35" t="s">
        <v>163</v>
      </c>
      <c r="D35" s="18">
        <v>4.75</v>
      </c>
      <c r="E35">
        <f t="shared" si="1"/>
        <v>69</v>
      </c>
      <c r="L35"/>
    </row>
    <row r="36" spans="1:12" x14ac:dyDescent="0.25">
      <c r="B36" t="s">
        <v>960</v>
      </c>
      <c r="C36" t="s">
        <v>17</v>
      </c>
      <c r="D36" s="18">
        <v>2.6</v>
      </c>
      <c r="E36">
        <f t="shared" si="1"/>
        <v>27</v>
      </c>
      <c r="L36"/>
    </row>
    <row r="37" spans="1:12" x14ac:dyDescent="0.25">
      <c r="B37" t="s">
        <v>958</v>
      </c>
      <c r="C37" t="s">
        <v>15</v>
      </c>
      <c r="D37" s="18">
        <v>9.5</v>
      </c>
      <c r="E37">
        <f t="shared" si="1"/>
        <v>164</v>
      </c>
      <c r="L37"/>
    </row>
    <row r="38" spans="1:12" x14ac:dyDescent="0.25">
      <c r="B38" t="s">
        <v>954</v>
      </c>
      <c r="C38" t="s">
        <v>13</v>
      </c>
      <c r="D38" s="18">
        <v>4</v>
      </c>
      <c r="E38">
        <f t="shared" si="1"/>
        <v>58</v>
      </c>
      <c r="L38"/>
    </row>
    <row r="39" spans="1:12" x14ac:dyDescent="0.25">
      <c r="B39" t="s">
        <v>963</v>
      </c>
      <c r="C39" t="s">
        <v>19</v>
      </c>
      <c r="D39" s="18">
        <v>3.5</v>
      </c>
      <c r="E39">
        <f t="shared" si="1"/>
        <v>43</v>
      </c>
      <c r="L39"/>
    </row>
    <row r="40" spans="1:12" x14ac:dyDescent="0.25">
      <c r="A40">
        <v>4</v>
      </c>
      <c r="B40" t="s">
        <v>1057</v>
      </c>
      <c r="C40" t="s">
        <v>15</v>
      </c>
      <c r="D40" s="18">
        <v>4</v>
      </c>
      <c r="E40">
        <f t="shared" si="1"/>
        <v>164</v>
      </c>
      <c r="L40"/>
    </row>
    <row r="41" spans="1:12" x14ac:dyDescent="0.25">
      <c r="C41" t="s">
        <v>11</v>
      </c>
      <c r="D41" s="18">
        <v>9.5</v>
      </c>
      <c r="E41">
        <f t="shared" si="1"/>
        <v>83</v>
      </c>
      <c r="L41"/>
    </row>
    <row r="42" spans="1:12" x14ac:dyDescent="0.25">
      <c r="B42" t="s">
        <v>1121</v>
      </c>
      <c r="C42" t="s">
        <v>168</v>
      </c>
      <c r="D42" s="18">
        <v>6</v>
      </c>
      <c r="E42">
        <f t="shared" si="1"/>
        <v>110</v>
      </c>
      <c r="L42"/>
    </row>
    <row r="43" spans="1:12" x14ac:dyDescent="0.25">
      <c r="B43" t="s">
        <v>1062</v>
      </c>
      <c r="C43" t="s">
        <v>15</v>
      </c>
      <c r="D43" s="18">
        <v>2.75</v>
      </c>
      <c r="E43">
        <f t="shared" si="1"/>
        <v>164</v>
      </c>
      <c r="L43"/>
    </row>
    <row r="44" spans="1:12" x14ac:dyDescent="0.25">
      <c r="B44" t="s">
        <v>1122</v>
      </c>
      <c r="C44" t="s">
        <v>168</v>
      </c>
      <c r="D44" s="18">
        <v>5</v>
      </c>
      <c r="E44">
        <f t="shared" si="1"/>
        <v>110</v>
      </c>
      <c r="L44"/>
    </row>
    <row r="45" spans="1:12" x14ac:dyDescent="0.25">
      <c r="B45" t="s">
        <v>1050</v>
      </c>
      <c r="C45" t="s">
        <v>11</v>
      </c>
      <c r="D45" s="18">
        <v>5.5</v>
      </c>
      <c r="E45">
        <f t="shared" si="1"/>
        <v>83</v>
      </c>
      <c r="L45"/>
    </row>
    <row r="46" spans="1:12" x14ac:dyDescent="0.25">
      <c r="B46" t="s">
        <v>1060</v>
      </c>
      <c r="C46" t="s">
        <v>12</v>
      </c>
      <c r="D46" s="18">
        <v>1</v>
      </c>
      <c r="E46">
        <f t="shared" si="1"/>
        <v>13</v>
      </c>
      <c r="L46"/>
    </row>
    <row r="47" spans="1:12" x14ac:dyDescent="0.25">
      <c r="B47" t="s">
        <v>1074</v>
      </c>
      <c r="C47" t="s">
        <v>19</v>
      </c>
      <c r="D47" s="18">
        <v>2</v>
      </c>
      <c r="E47">
        <f t="shared" si="1"/>
        <v>43</v>
      </c>
      <c r="L47"/>
    </row>
    <row r="48" spans="1:12" x14ac:dyDescent="0.25">
      <c r="B48" t="s">
        <v>1046</v>
      </c>
      <c r="C48" t="s">
        <v>11</v>
      </c>
      <c r="D48" s="18">
        <v>1</v>
      </c>
      <c r="E48">
        <f t="shared" si="1"/>
        <v>83</v>
      </c>
      <c r="L48"/>
    </row>
    <row r="49" spans="2:12" x14ac:dyDescent="0.25">
      <c r="C49" t="s">
        <v>10</v>
      </c>
      <c r="D49" s="18">
        <v>7</v>
      </c>
      <c r="E49">
        <f t="shared" si="1"/>
        <v>103</v>
      </c>
      <c r="L49"/>
    </row>
    <row r="50" spans="2:12" x14ac:dyDescent="0.25">
      <c r="B50" t="s">
        <v>1123</v>
      </c>
      <c r="C50" t="s">
        <v>158</v>
      </c>
      <c r="D50" s="18">
        <v>1.75</v>
      </c>
      <c r="E50">
        <f t="shared" si="1"/>
        <v>12</v>
      </c>
      <c r="L50"/>
    </row>
    <row r="51" spans="2:12" x14ac:dyDescent="0.25">
      <c r="B51" t="s">
        <v>1077</v>
      </c>
      <c r="C51" t="s">
        <v>163</v>
      </c>
      <c r="D51" s="18">
        <v>6.333333333333333</v>
      </c>
      <c r="E51">
        <f t="shared" si="1"/>
        <v>69</v>
      </c>
      <c r="L51"/>
    </row>
    <row r="52" spans="2:12" x14ac:dyDescent="0.25">
      <c r="B52" t="s">
        <v>1070</v>
      </c>
      <c r="C52" t="s">
        <v>18</v>
      </c>
      <c r="D52" s="18">
        <v>1.25</v>
      </c>
      <c r="E52">
        <f t="shared" si="1"/>
        <v>40</v>
      </c>
      <c r="L52"/>
    </row>
    <row r="53" spans="2:12" x14ac:dyDescent="0.25">
      <c r="B53" t="s">
        <v>1075</v>
      </c>
      <c r="C53" t="s">
        <v>19</v>
      </c>
      <c r="D53" s="18">
        <v>4.75</v>
      </c>
      <c r="E53">
        <f t="shared" si="1"/>
        <v>43</v>
      </c>
      <c r="L53"/>
    </row>
    <row r="54" spans="2:12" x14ac:dyDescent="0.25">
      <c r="B54" t="s">
        <v>991</v>
      </c>
      <c r="C54" t="s">
        <v>10</v>
      </c>
      <c r="D54" s="18">
        <v>6.5</v>
      </c>
      <c r="E54">
        <f t="shared" si="1"/>
        <v>103</v>
      </c>
      <c r="L54"/>
    </row>
    <row r="55" spans="2:12" x14ac:dyDescent="0.25">
      <c r="B55" t="s">
        <v>1124</v>
      </c>
      <c r="C55" t="s">
        <v>122</v>
      </c>
      <c r="D55" s="18">
        <v>4</v>
      </c>
      <c r="E55">
        <f t="shared" si="1"/>
        <v>88</v>
      </c>
      <c r="L55"/>
    </row>
    <row r="56" spans="2:12" x14ac:dyDescent="0.25">
      <c r="B56" t="s">
        <v>1125</v>
      </c>
      <c r="C56" t="s">
        <v>168</v>
      </c>
      <c r="D56" s="18">
        <v>6.666666666666667</v>
      </c>
      <c r="E56">
        <f t="shared" si="1"/>
        <v>110</v>
      </c>
      <c r="L56"/>
    </row>
    <row r="57" spans="2:12" x14ac:dyDescent="0.25">
      <c r="B57" t="s">
        <v>1034</v>
      </c>
      <c r="C57" t="s">
        <v>168</v>
      </c>
      <c r="D57" s="18">
        <v>2.5</v>
      </c>
      <c r="E57">
        <f t="shared" si="1"/>
        <v>110</v>
      </c>
      <c r="L57"/>
    </row>
    <row r="58" spans="2:12" x14ac:dyDescent="0.25">
      <c r="B58" t="s">
        <v>1063</v>
      </c>
      <c r="C58" t="s">
        <v>15</v>
      </c>
      <c r="D58" s="18">
        <v>4.75</v>
      </c>
      <c r="E58">
        <f t="shared" si="1"/>
        <v>164</v>
      </c>
      <c r="L58"/>
    </row>
    <row r="59" spans="2:12" x14ac:dyDescent="0.25">
      <c r="B59" t="s">
        <v>1027</v>
      </c>
      <c r="C59" t="s">
        <v>14</v>
      </c>
      <c r="D59" s="18">
        <v>3.5</v>
      </c>
      <c r="E59">
        <f t="shared" si="1"/>
        <v>115</v>
      </c>
      <c r="L59"/>
    </row>
    <row r="60" spans="2:12" x14ac:dyDescent="0.25">
      <c r="B60" t="s">
        <v>1064</v>
      </c>
      <c r="C60" t="s">
        <v>15</v>
      </c>
      <c r="D60" s="18">
        <v>7.333333333333333</v>
      </c>
      <c r="E60">
        <f t="shared" si="1"/>
        <v>164</v>
      </c>
      <c r="L60"/>
    </row>
    <row r="61" spans="2:12" x14ac:dyDescent="0.25">
      <c r="B61" t="s">
        <v>1065</v>
      </c>
      <c r="C61" t="s">
        <v>15</v>
      </c>
      <c r="D61" s="18">
        <v>5</v>
      </c>
      <c r="E61">
        <f t="shared" si="1"/>
        <v>164</v>
      </c>
      <c r="L61"/>
    </row>
    <row r="62" spans="2:12" x14ac:dyDescent="0.25">
      <c r="B62" t="s">
        <v>1054</v>
      </c>
      <c r="C62" t="s">
        <v>11</v>
      </c>
      <c r="D62" s="18">
        <v>8</v>
      </c>
      <c r="E62">
        <f t="shared" si="1"/>
        <v>83</v>
      </c>
      <c r="L62"/>
    </row>
    <row r="63" spans="2:12" x14ac:dyDescent="0.25">
      <c r="B63" t="s">
        <v>1126</v>
      </c>
      <c r="C63" t="s">
        <v>122</v>
      </c>
      <c r="D63" s="18">
        <v>6.75</v>
      </c>
      <c r="E63">
        <f t="shared" si="1"/>
        <v>88</v>
      </c>
      <c r="L63"/>
    </row>
    <row r="64" spans="2:12" x14ac:dyDescent="0.25">
      <c r="B64" t="s">
        <v>1127</v>
      </c>
      <c r="C64" t="s">
        <v>152</v>
      </c>
      <c r="D64" s="18">
        <v>2.5</v>
      </c>
      <c r="E64">
        <f t="shared" si="1"/>
        <v>21</v>
      </c>
      <c r="L64"/>
    </row>
    <row r="65" spans="1:12" x14ac:dyDescent="0.25">
      <c r="A65">
        <v>3</v>
      </c>
      <c r="B65" t="s">
        <v>1052</v>
      </c>
      <c r="C65" t="s">
        <v>11</v>
      </c>
      <c r="D65" s="18">
        <v>4.666666666666667</v>
      </c>
      <c r="E65">
        <f t="shared" si="1"/>
        <v>83</v>
      </c>
      <c r="L65"/>
    </row>
    <row r="66" spans="1:12" x14ac:dyDescent="0.25">
      <c r="B66" t="s">
        <v>1128</v>
      </c>
      <c r="C66" t="s">
        <v>122</v>
      </c>
      <c r="D66" s="18">
        <v>5.5</v>
      </c>
      <c r="E66">
        <f t="shared" si="1"/>
        <v>88</v>
      </c>
      <c r="L66"/>
    </row>
    <row r="67" spans="1:12" x14ac:dyDescent="0.25">
      <c r="B67" t="s">
        <v>1038</v>
      </c>
      <c r="C67" t="s">
        <v>13</v>
      </c>
      <c r="D67" s="18">
        <v>2.5</v>
      </c>
      <c r="E67">
        <f t="shared" si="1"/>
        <v>58</v>
      </c>
      <c r="L67"/>
    </row>
    <row r="68" spans="1:12" x14ac:dyDescent="0.25">
      <c r="B68" t="s">
        <v>1078</v>
      </c>
      <c r="C68" t="s">
        <v>168</v>
      </c>
      <c r="D68" s="18">
        <v>5</v>
      </c>
      <c r="E68">
        <f t="shared" si="1"/>
        <v>110</v>
      </c>
      <c r="L68"/>
    </row>
    <row r="69" spans="1:12" x14ac:dyDescent="0.25">
      <c r="C69" t="s">
        <v>163</v>
      </c>
      <c r="D69" s="18">
        <v>6</v>
      </c>
      <c r="E69">
        <f t="shared" si="1"/>
        <v>69</v>
      </c>
      <c r="L69"/>
    </row>
    <row r="70" spans="1:12" x14ac:dyDescent="0.25">
      <c r="B70" t="s">
        <v>1129</v>
      </c>
      <c r="C70" t="s">
        <v>11</v>
      </c>
      <c r="D70" s="18">
        <v>5.5</v>
      </c>
      <c r="E70">
        <f t="shared" ref="E70:E133" si="2">VLOOKUP(C:C,K$5:L$25,2,FALSE)</f>
        <v>83</v>
      </c>
      <c r="L70"/>
    </row>
    <row r="71" spans="1:12" x14ac:dyDescent="0.25">
      <c r="B71" t="s">
        <v>1130</v>
      </c>
      <c r="C71" t="s">
        <v>14</v>
      </c>
      <c r="D71" s="18">
        <v>7.5</v>
      </c>
      <c r="E71">
        <f t="shared" si="2"/>
        <v>115</v>
      </c>
      <c r="L71"/>
    </row>
    <row r="72" spans="1:12" x14ac:dyDescent="0.25">
      <c r="B72" t="s">
        <v>1131</v>
      </c>
      <c r="C72" t="s">
        <v>168</v>
      </c>
      <c r="D72" s="18">
        <v>9</v>
      </c>
      <c r="E72">
        <f t="shared" si="2"/>
        <v>110</v>
      </c>
      <c r="L72"/>
    </row>
    <row r="73" spans="1:12" x14ac:dyDescent="0.25">
      <c r="B73" t="s">
        <v>1044</v>
      </c>
      <c r="C73" t="s">
        <v>10</v>
      </c>
      <c r="D73" s="18">
        <v>5.5</v>
      </c>
      <c r="E73">
        <f t="shared" si="2"/>
        <v>103</v>
      </c>
      <c r="L73"/>
    </row>
    <row r="74" spans="1:12" x14ac:dyDescent="0.25">
      <c r="B74" t="s">
        <v>1068</v>
      </c>
      <c r="C74" t="s">
        <v>17</v>
      </c>
      <c r="D74" s="18">
        <v>1</v>
      </c>
      <c r="E74">
        <f t="shared" si="2"/>
        <v>27</v>
      </c>
      <c r="L74"/>
    </row>
    <row r="75" spans="1:12" x14ac:dyDescent="0.25">
      <c r="B75" t="s">
        <v>1042</v>
      </c>
      <c r="C75" t="s">
        <v>10</v>
      </c>
      <c r="D75" s="18">
        <v>2.6666666666666665</v>
      </c>
      <c r="E75">
        <f t="shared" si="2"/>
        <v>103</v>
      </c>
      <c r="L75"/>
    </row>
    <row r="76" spans="1:12" x14ac:dyDescent="0.25">
      <c r="B76" t="s">
        <v>1051</v>
      </c>
      <c r="C76" t="s">
        <v>11</v>
      </c>
      <c r="D76" s="18">
        <v>2.6666666666666665</v>
      </c>
      <c r="E76">
        <f t="shared" si="2"/>
        <v>83</v>
      </c>
      <c r="L76"/>
    </row>
    <row r="77" spans="1:12" x14ac:dyDescent="0.25">
      <c r="B77" t="s">
        <v>1032</v>
      </c>
      <c r="C77" t="s">
        <v>14</v>
      </c>
      <c r="D77" s="18">
        <v>8</v>
      </c>
      <c r="E77">
        <f t="shared" si="2"/>
        <v>115</v>
      </c>
      <c r="L77"/>
    </row>
    <row r="78" spans="1:12" x14ac:dyDescent="0.25">
      <c r="B78" t="s">
        <v>999</v>
      </c>
      <c r="C78" t="s">
        <v>9</v>
      </c>
      <c r="D78" s="18">
        <v>7.666666666666667</v>
      </c>
      <c r="E78">
        <f t="shared" si="2"/>
        <v>46</v>
      </c>
      <c r="L78"/>
    </row>
    <row r="79" spans="1:12" x14ac:dyDescent="0.25">
      <c r="B79" t="s">
        <v>1132</v>
      </c>
      <c r="C79" t="s">
        <v>15</v>
      </c>
      <c r="D79" s="18">
        <v>6</v>
      </c>
      <c r="E79">
        <f t="shared" si="2"/>
        <v>164</v>
      </c>
      <c r="L79"/>
    </row>
    <row r="80" spans="1:12" x14ac:dyDescent="0.25">
      <c r="B80" t="s">
        <v>1072</v>
      </c>
      <c r="C80" t="s">
        <v>18</v>
      </c>
      <c r="D80" s="18">
        <v>5.333333333333333</v>
      </c>
      <c r="E80">
        <f t="shared" si="2"/>
        <v>40</v>
      </c>
      <c r="L80"/>
    </row>
    <row r="81" spans="2:12" x14ac:dyDescent="0.25">
      <c r="B81" t="s">
        <v>1133</v>
      </c>
      <c r="C81" t="s">
        <v>168</v>
      </c>
      <c r="D81" s="18">
        <v>8.5</v>
      </c>
      <c r="E81">
        <f t="shared" si="2"/>
        <v>110</v>
      </c>
      <c r="L81"/>
    </row>
    <row r="82" spans="2:12" x14ac:dyDescent="0.25">
      <c r="B82" t="s">
        <v>1031</v>
      </c>
      <c r="C82" t="s">
        <v>14</v>
      </c>
      <c r="D82" s="18">
        <v>2</v>
      </c>
      <c r="E82">
        <f t="shared" si="2"/>
        <v>115</v>
      </c>
      <c r="L82"/>
    </row>
    <row r="83" spans="2:12" x14ac:dyDescent="0.25">
      <c r="B83" t="s">
        <v>1030</v>
      </c>
      <c r="C83" t="s">
        <v>14</v>
      </c>
      <c r="D83" s="18">
        <v>5</v>
      </c>
      <c r="E83">
        <f t="shared" si="2"/>
        <v>115</v>
      </c>
      <c r="L83"/>
    </row>
    <row r="84" spans="2:12" x14ac:dyDescent="0.25">
      <c r="B84" t="s">
        <v>1071</v>
      </c>
      <c r="C84" t="s">
        <v>18</v>
      </c>
      <c r="D84" s="18">
        <v>4.333333333333333</v>
      </c>
      <c r="E84">
        <f t="shared" si="2"/>
        <v>40</v>
      </c>
      <c r="L84"/>
    </row>
    <row r="85" spans="2:12" x14ac:dyDescent="0.25">
      <c r="B85" t="s">
        <v>1059</v>
      </c>
      <c r="C85" t="s">
        <v>12</v>
      </c>
      <c r="D85" s="18">
        <v>2</v>
      </c>
      <c r="E85">
        <f t="shared" si="2"/>
        <v>13</v>
      </c>
      <c r="L85"/>
    </row>
    <row r="86" spans="2:12" x14ac:dyDescent="0.25">
      <c r="B86" t="s">
        <v>1026</v>
      </c>
      <c r="C86" t="s">
        <v>14</v>
      </c>
      <c r="D86" s="18">
        <v>3.3333333333333335</v>
      </c>
      <c r="E86">
        <f t="shared" si="2"/>
        <v>115</v>
      </c>
      <c r="L86"/>
    </row>
    <row r="87" spans="2:12" x14ac:dyDescent="0.25">
      <c r="B87" t="s">
        <v>1134</v>
      </c>
      <c r="C87" t="s">
        <v>158</v>
      </c>
      <c r="D87" s="18">
        <v>1.3333333333333333</v>
      </c>
      <c r="E87">
        <f t="shared" si="2"/>
        <v>12</v>
      </c>
      <c r="L87"/>
    </row>
    <row r="88" spans="2:12" x14ac:dyDescent="0.25">
      <c r="B88" t="s">
        <v>1039</v>
      </c>
      <c r="C88" t="s">
        <v>13</v>
      </c>
      <c r="D88" s="18">
        <v>4.5</v>
      </c>
      <c r="E88">
        <f t="shared" si="2"/>
        <v>58</v>
      </c>
      <c r="L88"/>
    </row>
    <row r="89" spans="2:12" x14ac:dyDescent="0.25">
      <c r="B89" t="s">
        <v>1135</v>
      </c>
      <c r="C89" t="s">
        <v>15</v>
      </c>
      <c r="D89" s="18">
        <v>10</v>
      </c>
      <c r="E89">
        <f t="shared" si="2"/>
        <v>164</v>
      </c>
      <c r="L89"/>
    </row>
    <row r="90" spans="2:12" x14ac:dyDescent="0.25">
      <c r="B90" t="s">
        <v>1053</v>
      </c>
      <c r="C90" t="s">
        <v>11</v>
      </c>
      <c r="D90" s="18">
        <v>2</v>
      </c>
      <c r="E90">
        <f t="shared" si="2"/>
        <v>83</v>
      </c>
      <c r="L90"/>
    </row>
    <row r="91" spans="2:12" x14ac:dyDescent="0.25">
      <c r="B91" t="s">
        <v>1136</v>
      </c>
      <c r="C91" t="s">
        <v>122</v>
      </c>
      <c r="D91" s="18">
        <v>3</v>
      </c>
      <c r="E91">
        <f t="shared" si="2"/>
        <v>88</v>
      </c>
      <c r="L91"/>
    </row>
    <row r="92" spans="2:12" x14ac:dyDescent="0.25">
      <c r="B92" t="s">
        <v>1066</v>
      </c>
      <c r="C92" t="s">
        <v>15</v>
      </c>
      <c r="D92" s="18">
        <v>7.5</v>
      </c>
      <c r="E92">
        <f t="shared" si="2"/>
        <v>164</v>
      </c>
      <c r="L92"/>
    </row>
    <row r="93" spans="2:12" x14ac:dyDescent="0.25">
      <c r="B93" t="s">
        <v>1137</v>
      </c>
      <c r="C93" t="s">
        <v>140</v>
      </c>
      <c r="D93" s="18">
        <v>1.3333333333333333</v>
      </c>
      <c r="E93">
        <f t="shared" si="2"/>
        <v>9</v>
      </c>
      <c r="L93"/>
    </row>
    <row r="94" spans="2:12" x14ac:dyDescent="0.25">
      <c r="B94" t="s">
        <v>1055</v>
      </c>
      <c r="C94" t="s">
        <v>11</v>
      </c>
      <c r="D94" s="18">
        <v>6.666666666666667</v>
      </c>
      <c r="E94">
        <f t="shared" si="2"/>
        <v>83</v>
      </c>
      <c r="L94"/>
    </row>
    <row r="95" spans="2:12" x14ac:dyDescent="0.25">
      <c r="B95" t="s">
        <v>1058</v>
      </c>
      <c r="C95" t="s">
        <v>15</v>
      </c>
      <c r="D95" s="18">
        <v>2</v>
      </c>
      <c r="E95">
        <f t="shared" si="2"/>
        <v>164</v>
      </c>
      <c r="L95"/>
    </row>
    <row r="96" spans="2:12" x14ac:dyDescent="0.25">
      <c r="B96" t="s">
        <v>1047</v>
      </c>
      <c r="C96" t="s">
        <v>10</v>
      </c>
      <c r="D96" s="18">
        <v>4</v>
      </c>
      <c r="E96">
        <f t="shared" si="2"/>
        <v>103</v>
      </c>
      <c r="L96"/>
    </row>
    <row r="97" spans="1:12" x14ac:dyDescent="0.25">
      <c r="B97" t="s">
        <v>1037</v>
      </c>
      <c r="C97" t="s">
        <v>13</v>
      </c>
      <c r="D97" s="18">
        <v>3</v>
      </c>
      <c r="E97">
        <f t="shared" si="2"/>
        <v>58</v>
      </c>
      <c r="L97"/>
    </row>
    <row r="98" spans="1:12" x14ac:dyDescent="0.25">
      <c r="B98" t="s">
        <v>1138</v>
      </c>
      <c r="C98" t="s">
        <v>14</v>
      </c>
      <c r="D98" s="18">
        <v>8</v>
      </c>
      <c r="E98">
        <f t="shared" si="2"/>
        <v>115</v>
      </c>
      <c r="L98"/>
    </row>
    <row r="99" spans="1:12" x14ac:dyDescent="0.25">
      <c r="B99" t="s">
        <v>1045</v>
      </c>
      <c r="C99" t="s">
        <v>10</v>
      </c>
      <c r="D99" s="18">
        <v>7.333333333333333</v>
      </c>
      <c r="E99">
        <f t="shared" si="2"/>
        <v>103</v>
      </c>
      <c r="L99"/>
    </row>
    <row r="100" spans="1:12" x14ac:dyDescent="0.25">
      <c r="B100" t="s">
        <v>1028</v>
      </c>
      <c r="C100" t="s">
        <v>14</v>
      </c>
      <c r="D100" s="18">
        <v>5</v>
      </c>
      <c r="E100">
        <f t="shared" si="2"/>
        <v>115</v>
      </c>
      <c r="L100"/>
    </row>
    <row r="101" spans="1:12" x14ac:dyDescent="0.25">
      <c r="B101" t="s">
        <v>1139</v>
      </c>
      <c r="C101" t="s">
        <v>122</v>
      </c>
      <c r="D101" s="18">
        <v>9.5</v>
      </c>
      <c r="E101">
        <f t="shared" si="2"/>
        <v>88</v>
      </c>
      <c r="L101"/>
    </row>
    <row r="102" spans="1:12" x14ac:dyDescent="0.25">
      <c r="B102" t="s">
        <v>1140</v>
      </c>
      <c r="C102" t="s">
        <v>122</v>
      </c>
      <c r="D102" s="18">
        <v>4</v>
      </c>
      <c r="E102">
        <f t="shared" si="2"/>
        <v>88</v>
      </c>
      <c r="L102"/>
    </row>
    <row r="103" spans="1:12" x14ac:dyDescent="0.25">
      <c r="B103" t="s">
        <v>1029</v>
      </c>
      <c r="C103" t="s">
        <v>14</v>
      </c>
      <c r="D103" s="18">
        <v>2.5</v>
      </c>
      <c r="E103">
        <f t="shared" si="2"/>
        <v>115</v>
      </c>
      <c r="L103"/>
    </row>
    <row r="104" spans="1:12" x14ac:dyDescent="0.25">
      <c r="B104" t="s">
        <v>1141</v>
      </c>
      <c r="C104" t="s">
        <v>122</v>
      </c>
      <c r="D104" s="18">
        <v>7</v>
      </c>
      <c r="E104">
        <f t="shared" si="2"/>
        <v>88</v>
      </c>
      <c r="L104"/>
    </row>
    <row r="105" spans="1:12" x14ac:dyDescent="0.25">
      <c r="A105">
        <v>2</v>
      </c>
      <c r="B105" t="s">
        <v>1142</v>
      </c>
      <c r="C105" t="s">
        <v>19</v>
      </c>
      <c r="D105" s="18">
        <v>3.5</v>
      </c>
      <c r="E105">
        <f t="shared" si="2"/>
        <v>43</v>
      </c>
      <c r="L105"/>
    </row>
    <row r="106" spans="1:12" x14ac:dyDescent="0.25">
      <c r="C106" t="s">
        <v>17</v>
      </c>
      <c r="D106" s="18">
        <v>4.5</v>
      </c>
      <c r="E106">
        <f t="shared" si="2"/>
        <v>27</v>
      </c>
      <c r="L106"/>
    </row>
    <row r="107" spans="1:12" x14ac:dyDescent="0.25">
      <c r="B107" t="s">
        <v>1143</v>
      </c>
      <c r="C107" t="s">
        <v>140</v>
      </c>
      <c r="D107" s="18">
        <v>3</v>
      </c>
      <c r="E107">
        <f t="shared" si="2"/>
        <v>9</v>
      </c>
      <c r="L107"/>
    </row>
    <row r="108" spans="1:12" x14ac:dyDescent="0.25">
      <c r="B108" t="s">
        <v>1144</v>
      </c>
      <c r="C108" t="s">
        <v>122</v>
      </c>
      <c r="D108" s="18">
        <v>7.5</v>
      </c>
      <c r="E108">
        <f t="shared" si="2"/>
        <v>88</v>
      </c>
      <c r="L108"/>
    </row>
    <row r="109" spans="1:12" x14ac:dyDescent="0.25">
      <c r="B109" t="s">
        <v>1145</v>
      </c>
      <c r="C109" t="s">
        <v>11</v>
      </c>
      <c r="D109" s="18">
        <v>1</v>
      </c>
      <c r="E109">
        <f t="shared" si="2"/>
        <v>83</v>
      </c>
      <c r="L109"/>
    </row>
    <row r="110" spans="1:12" x14ac:dyDescent="0.25">
      <c r="C110" t="s">
        <v>19</v>
      </c>
      <c r="D110" s="18">
        <v>2</v>
      </c>
      <c r="E110">
        <f t="shared" si="2"/>
        <v>43</v>
      </c>
      <c r="L110"/>
    </row>
    <row r="111" spans="1:12" x14ac:dyDescent="0.25">
      <c r="B111" t="s">
        <v>1146</v>
      </c>
      <c r="C111" t="s">
        <v>15</v>
      </c>
      <c r="D111" s="18">
        <v>8</v>
      </c>
      <c r="E111">
        <f t="shared" si="2"/>
        <v>164</v>
      </c>
      <c r="L111"/>
    </row>
    <row r="112" spans="1:12" x14ac:dyDescent="0.25">
      <c r="B112" t="s">
        <v>1147</v>
      </c>
      <c r="C112" t="s">
        <v>14</v>
      </c>
      <c r="D112" s="18">
        <v>9</v>
      </c>
      <c r="E112">
        <f t="shared" si="2"/>
        <v>115</v>
      </c>
      <c r="L112"/>
    </row>
    <row r="113" spans="2:12" x14ac:dyDescent="0.25">
      <c r="B113" t="s">
        <v>1148</v>
      </c>
      <c r="C113" t="s">
        <v>163</v>
      </c>
      <c r="D113" s="18">
        <v>5</v>
      </c>
      <c r="E113">
        <f t="shared" si="2"/>
        <v>69</v>
      </c>
      <c r="L113"/>
    </row>
    <row r="114" spans="2:12" x14ac:dyDescent="0.25">
      <c r="B114" t="s">
        <v>1149</v>
      </c>
      <c r="C114" t="s">
        <v>18</v>
      </c>
      <c r="D114" s="18">
        <v>2</v>
      </c>
      <c r="E114">
        <f t="shared" si="2"/>
        <v>40</v>
      </c>
      <c r="L114"/>
    </row>
    <row r="115" spans="2:12" x14ac:dyDescent="0.25">
      <c r="B115" t="s">
        <v>1150</v>
      </c>
      <c r="C115" t="s">
        <v>14</v>
      </c>
      <c r="D115" s="18">
        <v>6</v>
      </c>
      <c r="E115">
        <f t="shared" si="2"/>
        <v>115</v>
      </c>
      <c r="L115"/>
    </row>
    <row r="116" spans="2:12" x14ac:dyDescent="0.25">
      <c r="B116" t="s">
        <v>1151</v>
      </c>
      <c r="C116" t="s">
        <v>168</v>
      </c>
      <c r="D116" s="18">
        <v>8</v>
      </c>
      <c r="E116">
        <f t="shared" si="2"/>
        <v>110</v>
      </c>
      <c r="L116"/>
    </row>
    <row r="117" spans="2:12" x14ac:dyDescent="0.25">
      <c r="B117" t="s">
        <v>1122</v>
      </c>
      <c r="C117" t="s">
        <v>14</v>
      </c>
      <c r="D117" s="18">
        <v>9</v>
      </c>
      <c r="E117">
        <f t="shared" si="2"/>
        <v>115</v>
      </c>
      <c r="L117"/>
    </row>
    <row r="118" spans="2:12" x14ac:dyDescent="0.25">
      <c r="B118" t="s">
        <v>1152</v>
      </c>
      <c r="C118" t="s">
        <v>14</v>
      </c>
      <c r="D118" s="18">
        <v>2</v>
      </c>
      <c r="E118">
        <f t="shared" si="2"/>
        <v>115</v>
      </c>
      <c r="L118"/>
    </row>
    <row r="119" spans="2:12" x14ac:dyDescent="0.25">
      <c r="B119" t="s">
        <v>1153</v>
      </c>
      <c r="C119" t="s">
        <v>15</v>
      </c>
      <c r="D119" s="18">
        <v>6.5</v>
      </c>
      <c r="E119">
        <f t="shared" si="2"/>
        <v>164</v>
      </c>
      <c r="L119"/>
    </row>
    <row r="120" spans="2:12" x14ac:dyDescent="0.25">
      <c r="B120" t="s">
        <v>992</v>
      </c>
      <c r="C120" t="s">
        <v>10</v>
      </c>
      <c r="D120" s="18">
        <v>9</v>
      </c>
      <c r="E120">
        <f t="shared" si="2"/>
        <v>103</v>
      </c>
      <c r="L120"/>
    </row>
    <row r="121" spans="2:12" x14ac:dyDescent="0.25">
      <c r="B121" t="s">
        <v>1006</v>
      </c>
      <c r="C121" t="s">
        <v>9</v>
      </c>
      <c r="D121" s="18">
        <v>8.5</v>
      </c>
      <c r="E121">
        <f t="shared" si="2"/>
        <v>46</v>
      </c>
      <c r="L121"/>
    </row>
    <row r="122" spans="2:12" x14ac:dyDescent="0.25">
      <c r="B122" t="s">
        <v>1080</v>
      </c>
      <c r="C122" t="s">
        <v>10</v>
      </c>
      <c r="D122" s="18">
        <v>3.5</v>
      </c>
      <c r="E122">
        <f t="shared" si="2"/>
        <v>103</v>
      </c>
      <c r="L122"/>
    </row>
    <row r="123" spans="2:12" x14ac:dyDescent="0.25">
      <c r="B123" t="s">
        <v>1154</v>
      </c>
      <c r="C123" t="s">
        <v>15</v>
      </c>
      <c r="D123" s="18">
        <v>6.5</v>
      </c>
      <c r="E123">
        <f t="shared" si="2"/>
        <v>164</v>
      </c>
      <c r="L123"/>
    </row>
    <row r="124" spans="2:12" x14ac:dyDescent="0.25">
      <c r="B124" t="s">
        <v>1155</v>
      </c>
      <c r="C124" t="s">
        <v>152</v>
      </c>
      <c r="D124" s="18">
        <v>2</v>
      </c>
      <c r="E124">
        <f t="shared" si="2"/>
        <v>21</v>
      </c>
      <c r="L124"/>
    </row>
    <row r="125" spans="2:12" x14ac:dyDescent="0.25">
      <c r="B125" t="s">
        <v>1156</v>
      </c>
      <c r="C125" t="s">
        <v>122</v>
      </c>
      <c r="D125" s="18">
        <v>7.5</v>
      </c>
      <c r="E125">
        <f t="shared" si="2"/>
        <v>88</v>
      </c>
      <c r="L125"/>
    </row>
    <row r="126" spans="2:12" x14ac:dyDescent="0.25">
      <c r="B126" t="s">
        <v>1157</v>
      </c>
      <c r="C126" t="s">
        <v>163</v>
      </c>
      <c r="D126" s="18">
        <v>8</v>
      </c>
      <c r="E126">
        <f t="shared" si="2"/>
        <v>69</v>
      </c>
      <c r="L126"/>
    </row>
    <row r="127" spans="2:12" x14ac:dyDescent="0.25">
      <c r="B127" t="s">
        <v>1158</v>
      </c>
      <c r="C127" t="s">
        <v>140</v>
      </c>
      <c r="D127" s="18">
        <v>2</v>
      </c>
      <c r="E127">
        <f t="shared" si="2"/>
        <v>9</v>
      </c>
      <c r="L127"/>
    </row>
    <row r="128" spans="2:12" x14ac:dyDescent="0.25">
      <c r="C128" t="s">
        <v>16</v>
      </c>
      <c r="D128" s="18">
        <v>3</v>
      </c>
      <c r="E128">
        <f t="shared" si="2"/>
        <v>10</v>
      </c>
      <c r="L128"/>
    </row>
    <row r="129" spans="2:12" x14ac:dyDescent="0.25">
      <c r="B129" t="s">
        <v>1159</v>
      </c>
      <c r="C129" t="s">
        <v>15</v>
      </c>
      <c r="D129" s="18">
        <v>4</v>
      </c>
      <c r="E129">
        <f t="shared" si="2"/>
        <v>164</v>
      </c>
      <c r="L129"/>
    </row>
    <row r="130" spans="2:12" x14ac:dyDescent="0.25">
      <c r="B130" t="s">
        <v>1160</v>
      </c>
      <c r="C130" t="s">
        <v>15</v>
      </c>
      <c r="D130" s="18">
        <v>7</v>
      </c>
      <c r="E130">
        <f t="shared" si="2"/>
        <v>164</v>
      </c>
      <c r="L130"/>
    </row>
    <row r="131" spans="2:12" x14ac:dyDescent="0.25">
      <c r="B131" t="s">
        <v>1161</v>
      </c>
      <c r="C131" t="s">
        <v>11</v>
      </c>
      <c r="D131" s="18">
        <v>1</v>
      </c>
      <c r="E131">
        <f t="shared" si="2"/>
        <v>83</v>
      </c>
      <c r="L131"/>
    </row>
    <row r="132" spans="2:12" x14ac:dyDescent="0.25">
      <c r="B132" t="s">
        <v>1162</v>
      </c>
      <c r="C132" t="s">
        <v>13</v>
      </c>
      <c r="D132" s="18">
        <v>7</v>
      </c>
      <c r="E132">
        <f t="shared" si="2"/>
        <v>58</v>
      </c>
      <c r="L132"/>
    </row>
    <row r="133" spans="2:12" x14ac:dyDescent="0.25">
      <c r="B133" t="s">
        <v>1163</v>
      </c>
      <c r="C133" t="s">
        <v>11</v>
      </c>
      <c r="D133" s="18">
        <v>1.5</v>
      </c>
      <c r="E133">
        <f t="shared" si="2"/>
        <v>83</v>
      </c>
      <c r="L133"/>
    </row>
    <row r="134" spans="2:12" x14ac:dyDescent="0.25">
      <c r="B134" t="s">
        <v>1081</v>
      </c>
      <c r="C134" t="s">
        <v>10</v>
      </c>
      <c r="D134" s="18">
        <v>4</v>
      </c>
      <c r="E134">
        <f t="shared" ref="E134:E197" si="3">VLOOKUP(C:C,K$5:L$25,2,FALSE)</f>
        <v>103</v>
      </c>
      <c r="L134"/>
    </row>
    <row r="135" spans="2:12" x14ac:dyDescent="0.25">
      <c r="B135" t="s">
        <v>1164</v>
      </c>
      <c r="C135" t="s">
        <v>19</v>
      </c>
      <c r="D135" s="18">
        <v>5.5</v>
      </c>
      <c r="E135">
        <f t="shared" si="3"/>
        <v>43</v>
      </c>
      <c r="L135"/>
    </row>
    <row r="136" spans="2:12" x14ac:dyDescent="0.25">
      <c r="B136" t="s">
        <v>1165</v>
      </c>
      <c r="C136" t="s">
        <v>15</v>
      </c>
      <c r="D136" s="18">
        <v>9</v>
      </c>
      <c r="E136">
        <f t="shared" si="3"/>
        <v>164</v>
      </c>
      <c r="L136"/>
    </row>
    <row r="137" spans="2:12" x14ac:dyDescent="0.25">
      <c r="B137" t="s">
        <v>1166</v>
      </c>
      <c r="C137" t="s">
        <v>14</v>
      </c>
      <c r="D137" s="18">
        <v>2</v>
      </c>
      <c r="E137">
        <f t="shared" si="3"/>
        <v>115</v>
      </c>
      <c r="L137"/>
    </row>
    <row r="138" spans="2:12" x14ac:dyDescent="0.25">
      <c r="B138" t="s">
        <v>1167</v>
      </c>
      <c r="C138" t="s">
        <v>19</v>
      </c>
      <c r="D138" s="18">
        <v>1.5</v>
      </c>
      <c r="E138">
        <f t="shared" si="3"/>
        <v>43</v>
      </c>
      <c r="L138"/>
    </row>
    <row r="139" spans="2:12" x14ac:dyDescent="0.25">
      <c r="B139" t="s">
        <v>1168</v>
      </c>
      <c r="C139" t="s">
        <v>12</v>
      </c>
      <c r="D139" s="18">
        <v>1</v>
      </c>
      <c r="E139">
        <f t="shared" si="3"/>
        <v>13</v>
      </c>
      <c r="L139"/>
    </row>
    <row r="140" spans="2:12" x14ac:dyDescent="0.25">
      <c r="C140" t="s">
        <v>7</v>
      </c>
      <c r="D140" s="18">
        <v>2</v>
      </c>
      <c r="E140">
        <f t="shared" si="3"/>
        <v>10</v>
      </c>
      <c r="L140"/>
    </row>
    <row r="141" spans="2:12" x14ac:dyDescent="0.25">
      <c r="B141" t="s">
        <v>1169</v>
      </c>
      <c r="C141" t="s">
        <v>15</v>
      </c>
      <c r="D141" s="18">
        <v>8</v>
      </c>
      <c r="E141">
        <f t="shared" si="3"/>
        <v>164</v>
      </c>
      <c r="L141"/>
    </row>
    <row r="142" spans="2:12" x14ac:dyDescent="0.25">
      <c r="B142" t="s">
        <v>998</v>
      </c>
      <c r="C142" t="s">
        <v>9</v>
      </c>
      <c r="D142" s="18">
        <v>3</v>
      </c>
      <c r="E142">
        <f t="shared" si="3"/>
        <v>46</v>
      </c>
      <c r="L142"/>
    </row>
    <row r="143" spans="2:12" x14ac:dyDescent="0.25">
      <c r="B143" t="s">
        <v>1170</v>
      </c>
      <c r="C143" t="s">
        <v>14</v>
      </c>
      <c r="D143" s="18">
        <v>3</v>
      </c>
      <c r="E143">
        <f t="shared" si="3"/>
        <v>115</v>
      </c>
      <c r="L143"/>
    </row>
    <row r="144" spans="2:12" x14ac:dyDescent="0.25">
      <c r="B144" t="s">
        <v>1171</v>
      </c>
      <c r="C144" t="s">
        <v>13</v>
      </c>
      <c r="D144" s="18">
        <v>4</v>
      </c>
      <c r="E144">
        <f t="shared" si="3"/>
        <v>58</v>
      </c>
      <c r="L144"/>
    </row>
    <row r="145" spans="2:12" x14ac:dyDescent="0.25">
      <c r="B145" t="s">
        <v>1172</v>
      </c>
      <c r="C145" t="s">
        <v>14</v>
      </c>
      <c r="D145" s="18">
        <v>1.5</v>
      </c>
      <c r="E145">
        <f t="shared" si="3"/>
        <v>115</v>
      </c>
      <c r="L145"/>
    </row>
    <row r="146" spans="2:12" x14ac:dyDescent="0.25">
      <c r="B146" t="s">
        <v>1173</v>
      </c>
      <c r="C146" t="s">
        <v>14</v>
      </c>
      <c r="D146" s="18">
        <v>5.5</v>
      </c>
      <c r="E146">
        <f t="shared" si="3"/>
        <v>115</v>
      </c>
      <c r="L146"/>
    </row>
    <row r="147" spans="2:12" x14ac:dyDescent="0.25">
      <c r="B147" t="s">
        <v>1174</v>
      </c>
      <c r="C147" t="s">
        <v>17</v>
      </c>
      <c r="D147" s="18">
        <v>1</v>
      </c>
      <c r="E147">
        <f t="shared" si="3"/>
        <v>27</v>
      </c>
      <c r="L147"/>
    </row>
    <row r="148" spans="2:12" x14ac:dyDescent="0.25">
      <c r="B148" t="s">
        <v>1082</v>
      </c>
      <c r="C148" t="s">
        <v>10</v>
      </c>
      <c r="D148" s="18">
        <v>7</v>
      </c>
      <c r="E148">
        <f t="shared" si="3"/>
        <v>103</v>
      </c>
      <c r="L148"/>
    </row>
    <row r="149" spans="2:12" x14ac:dyDescent="0.25">
      <c r="B149" t="s">
        <v>1175</v>
      </c>
      <c r="C149" t="s">
        <v>15</v>
      </c>
      <c r="D149" s="18">
        <v>1</v>
      </c>
      <c r="E149">
        <f t="shared" si="3"/>
        <v>164</v>
      </c>
      <c r="L149"/>
    </row>
    <row r="150" spans="2:12" x14ac:dyDescent="0.25">
      <c r="B150" t="s">
        <v>1033</v>
      </c>
      <c r="C150" t="s">
        <v>14</v>
      </c>
      <c r="D150" s="18">
        <v>7</v>
      </c>
      <c r="E150">
        <f t="shared" si="3"/>
        <v>115</v>
      </c>
      <c r="L150"/>
    </row>
    <row r="151" spans="2:12" x14ac:dyDescent="0.25">
      <c r="B151" t="s">
        <v>1176</v>
      </c>
      <c r="C151" t="s">
        <v>15</v>
      </c>
      <c r="D151" s="18">
        <v>3</v>
      </c>
      <c r="E151">
        <f t="shared" si="3"/>
        <v>164</v>
      </c>
      <c r="L151"/>
    </row>
    <row r="152" spans="2:12" x14ac:dyDescent="0.25">
      <c r="B152" t="s">
        <v>991</v>
      </c>
      <c r="C152" t="s">
        <v>9</v>
      </c>
      <c r="D152" s="18">
        <v>5</v>
      </c>
      <c r="E152">
        <f t="shared" si="3"/>
        <v>46</v>
      </c>
      <c r="L152"/>
    </row>
    <row r="153" spans="2:12" x14ac:dyDescent="0.25">
      <c r="B153" t="s">
        <v>1177</v>
      </c>
      <c r="C153" t="s">
        <v>122</v>
      </c>
      <c r="D153" s="18">
        <v>5</v>
      </c>
      <c r="E153">
        <f t="shared" si="3"/>
        <v>88</v>
      </c>
      <c r="L153"/>
    </row>
    <row r="154" spans="2:12" x14ac:dyDescent="0.25">
      <c r="B154" t="s">
        <v>1083</v>
      </c>
      <c r="C154" t="s">
        <v>10</v>
      </c>
      <c r="D154" s="18">
        <v>4</v>
      </c>
      <c r="E154">
        <f t="shared" si="3"/>
        <v>103</v>
      </c>
      <c r="L154"/>
    </row>
    <row r="155" spans="2:12" x14ac:dyDescent="0.25">
      <c r="B155" t="s">
        <v>1178</v>
      </c>
      <c r="C155" t="s">
        <v>122</v>
      </c>
      <c r="D155" s="18">
        <v>3.5</v>
      </c>
      <c r="E155">
        <f t="shared" si="3"/>
        <v>88</v>
      </c>
      <c r="L155"/>
    </row>
    <row r="156" spans="2:12" x14ac:dyDescent="0.25">
      <c r="B156" t="s">
        <v>1179</v>
      </c>
      <c r="C156" t="s">
        <v>14</v>
      </c>
      <c r="D156" s="18">
        <v>5</v>
      </c>
      <c r="E156">
        <f t="shared" si="3"/>
        <v>115</v>
      </c>
      <c r="L156"/>
    </row>
    <row r="157" spans="2:12" x14ac:dyDescent="0.25">
      <c r="B157" t="s">
        <v>1056</v>
      </c>
      <c r="C157" t="s">
        <v>11</v>
      </c>
      <c r="D157" s="18">
        <v>8.5</v>
      </c>
      <c r="E157">
        <f t="shared" si="3"/>
        <v>83</v>
      </c>
      <c r="L157"/>
    </row>
    <row r="158" spans="2:12" x14ac:dyDescent="0.25">
      <c r="B158" t="s">
        <v>1180</v>
      </c>
      <c r="C158" t="s">
        <v>168</v>
      </c>
      <c r="D158" s="18">
        <v>4</v>
      </c>
      <c r="E158">
        <f t="shared" si="3"/>
        <v>110</v>
      </c>
      <c r="L158"/>
    </row>
    <row r="159" spans="2:12" x14ac:dyDescent="0.25">
      <c r="B159" t="s">
        <v>1181</v>
      </c>
      <c r="C159" t="s">
        <v>15</v>
      </c>
      <c r="D159" s="18">
        <v>3</v>
      </c>
      <c r="E159">
        <f t="shared" si="3"/>
        <v>164</v>
      </c>
      <c r="L159"/>
    </row>
    <row r="160" spans="2:12" x14ac:dyDescent="0.25">
      <c r="B160" t="s">
        <v>1182</v>
      </c>
      <c r="C160" t="s">
        <v>11</v>
      </c>
      <c r="D160" s="18">
        <v>3.5</v>
      </c>
      <c r="E160">
        <f t="shared" si="3"/>
        <v>83</v>
      </c>
      <c r="L160"/>
    </row>
    <row r="161" spans="2:12" x14ac:dyDescent="0.25">
      <c r="B161" t="s">
        <v>1183</v>
      </c>
      <c r="C161" t="s">
        <v>15</v>
      </c>
      <c r="D161" s="18">
        <v>8</v>
      </c>
      <c r="E161">
        <f t="shared" si="3"/>
        <v>164</v>
      </c>
      <c r="L161"/>
    </row>
    <row r="162" spans="2:12" x14ac:dyDescent="0.25">
      <c r="B162" t="s">
        <v>1184</v>
      </c>
      <c r="C162" t="s">
        <v>11</v>
      </c>
      <c r="D162" s="18">
        <v>6.5</v>
      </c>
      <c r="E162">
        <f t="shared" si="3"/>
        <v>83</v>
      </c>
      <c r="L162"/>
    </row>
    <row r="163" spans="2:12" x14ac:dyDescent="0.25">
      <c r="B163" t="s">
        <v>1185</v>
      </c>
      <c r="C163" t="s">
        <v>15</v>
      </c>
      <c r="D163" s="18">
        <v>9</v>
      </c>
      <c r="E163">
        <f t="shared" si="3"/>
        <v>164</v>
      </c>
      <c r="L163"/>
    </row>
    <row r="164" spans="2:12" x14ac:dyDescent="0.25">
      <c r="B164" t="s">
        <v>1186</v>
      </c>
      <c r="C164" t="s">
        <v>163</v>
      </c>
      <c r="D164" s="18">
        <v>6</v>
      </c>
      <c r="E164">
        <f t="shared" si="3"/>
        <v>69</v>
      </c>
      <c r="L164"/>
    </row>
    <row r="165" spans="2:12" x14ac:dyDescent="0.25">
      <c r="B165" t="s">
        <v>1187</v>
      </c>
      <c r="C165" t="s">
        <v>13</v>
      </c>
      <c r="D165" s="18">
        <v>1.5</v>
      </c>
      <c r="E165">
        <f t="shared" si="3"/>
        <v>58</v>
      </c>
      <c r="L165"/>
    </row>
    <row r="166" spans="2:12" x14ac:dyDescent="0.25">
      <c r="B166" t="s">
        <v>1188</v>
      </c>
      <c r="C166" t="s">
        <v>14</v>
      </c>
      <c r="D166" s="18">
        <v>3</v>
      </c>
      <c r="E166">
        <f t="shared" si="3"/>
        <v>115</v>
      </c>
      <c r="L166"/>
    </row>
    <row r="167" spans="2:12" x14ac:dyDescent="0.25">
      <c r="B167" t="s">
        <v>1189</v>
      </c>
      <c r="C167" t="s">
        <v>163</v>
      </c>
      <c r="D167" s="18">
        <v>2</v>
      </c>
      <c r="E167">
        <f t="shared" si="3"/>
        <v>69</v>
      </c>
    </row>
    <row r="168" spans="2:12" x14ac:dyDescent="0.25">
      <c r="B168" t="s">
        <v>1001</v>
      </c>
      <c r="C168" t="s">
        <v>9</v>
      </c>
      <c r="D168" s="18">
        <v>7.5</v>
      </c>
      <c r="E168">
        <f t="shared" si="3"/>
        <v>46</v>
      </c>
    </row>
    <row r="169" spans="2:12" x14ac:dyDescent="0.25">
      <c r="B169" t="s">
        <v>1084</v>
      </c>
      <c r="C169" t="s">
        <v>10</v>
      </c>
      <c r="D169" s="18">
        <v>2</v>
      </c>
      <c r="E169">
        <f t="shared" si="3"/>
        <v>103</v>
      </c>
    </row>
    <row r="170" spans="2:12" x14ac:dyDescent="0.25">
      <c r="B170" t="s">
        <v>1000</v>
      </c>
      <c r="C170" t="s">
        <v>9</v>
      </c>
      <c r="D170" s="18">
        <v>1</v>
      </c>
      <c r="E170">
        <f t="shared" si="3"/>
        <v>46</v>
      </c>
    </row>
    <row r="171" spans="2:12" x14ac:dyDescent="0.25">
      <c r="B171" t="s">
        <v>997</v>
      </c>
      <c r="C171" t="s">
        <v>9</v>
      </c>
      <c r="D171" s="18">
        <v>2.5</v>
      </c>
      <c r="E171">
        <f t="shared" si="3"/>
        <v>46</v>
      </c>
    </row>
    <row r="172" spans="2:12" x14ac:dyDescent="0.25">
      <c r="B172" t="s">
        <v>1190</v>
      </c>
      <c r="C172" t="s">
        <v>11</v>
      </c>
      <c r="D172" s="18">
        <v>6.5</v>
      </c>
      <c r="E172">
        <f t="shared" si="3"/>
        <v>83</v>
      </c>
    </row>
    <row r="173" spans="2:12" x14ac:dyDescent="0.25">
      <c r="B173" t="s">
        <v>1191</v>
      </c>
      <c r="C173" t="s">
        <v>11</v>
      </c>
      <c r="D173" s="18">
        <v>5.5</v>
      </c>
      <c r="E173">
        <f t="shared" si="3"/>
        <v>83</v>
      </c>
    </row>
    <row r="174" spans="2:12" x14ac:dyDescent="0.25">
      <c r="B174" t="s">
        <v>1192</v>
      </c>
      <c r="C174" t="s">
        <v>163</v>
      </c>
      <c r="D174" s="18">
        <v>2</v>
      </c>
      <c r="E174">
        <f t="shared" si="3"/>
        <v>69</v>
      </c>
    </row>
    <row r="175" spans="2:12" x14ac:dyDescent="0.25">
      <c r="B175" t="s">
        <v>1193</v>
      </c>
      <c r="C175" t="s">
        <v>11</v>
      </c>
      <c r="D175" s="18">
        <v>6.5</v>
      </c>
      <c r="E175">
        <f t="shared" si="3"/>
        <v>83</v>
      </c>
    </row>
    <row r="176" spans="2:12" x14ac:dyDescent="0.25">
      <c r="B176" t="s">
        <v>1194</v>
      </c>
      <c r="C176" t="s">
        <v>15</v>
      </c>
      <c r="D176" s="18">
        <v>3</v>
      </c>
      <c r="E176">
        <f t="shared" si="3"/>
        <v>164</v>
      </c>
    </row>
    <row r="177" spans="1:5" x14ac:dyDescent="0.25">
      <c r="B177" t="s">
        <v>1054</v>
      </c>
      <c r="C177" t="s">
        <v>15</v>
      </c>
      <c r="D177" s="18">
        <v>1.5</v>
      </c>
      <c r="E177">
        <f t="shared" si="3"/>
        <v>164</v>
      </c>
    </row>
    <row r="178" spans="1:5" x14ac:dyDescent="0.25">
      <c r="B178" t="s">
        <v>1195</v>
      </c>
      <c r="C178" t="s">
        <v>122</v>
      </c>
      <c r="D178" s="18">
        <v>3</v>
      </c>
      <c r="E178">
        <f t="shared" si="3"/>
        <v>88</v>
      </c>
    </row>
    <row r="179" spans="1:5" x14ac:dyDescent="0.25">
      <c r="B179" t="s">
        <v>1196</v>
      </c>
      <c r="C179" t="s">
        <v>163</v>
      </c>
      <c r="D179" s="18">
        <v>3</v>
      </c>
      <c r="E179">
        <f t="shared" si="3"/>
        <v>69</v>
      </c>
    </row>
    <row r="180" spans="1:5" x14ac:dyDescent="0.25">
      <c r="B180" t="s">
        <v>1197</v>
      </c>
      <c r="C180" t="s">
        <v>122</v>
      </c>
      <c r="D180" s="18">
        <v>5</v>
      </c>
      <c r="E180">
        <f t="shared" si="3"/>
        <v>88</v>
      </c>
    </row>
    <row r="181" spans="1:5" x14ac:dyDescent="0.25">
      <c r="B181" t="s">
        <v>1085</v>
      </c>
      <c r="C181" t="s">
        <v>10</v>
      </c>
      <c r="D181" s="18">
        <v>9</v>
      </c>
      <c r="E181">
        <f t="shared" si="3"/>
        <v>103</v>
      </c>
    </row>
    <row r="182" spans="1:5" x14ac:dyDescent="0.25">
      <c r="B182" t="s">
        <v>1198</v>
      </c>
      <c r="C182" t="s">
        <v>163</v>
      </c>
      <c r="D182" s="18">
        <v>4</v>
      </c>
      <c r="E182">
        <f t="shared" si="3"/>
        <v>69</v>
      </c>
    </row>
    <row r="183" spans="1:5" x14ac:dyDescent="0.25">
      <c r="B183" t="s">
        <v>1199</v>
      </c>
      <c r="C183" t="s">
        <v>15</v>
      </c>
      <c r="D183" s="18">
        <v>5</v>
      </c>
      <c r="E183">
        <f t="shared" si="3"/>
        <v>164</v>
      </c>
    </row>
    <row r="184" spans="1:5" x14ac:dyDescent="0.25">
      <c r="A184">
        <v>1</v>
      </c>
      <c r="B184" t="s">
        <v>1086</v>
      </c>
      <c r="C184" t="s">
        <v>10</v>
      </c>
      <c r="D184" s="18">
        <v>1</v>
      </c>
      <c r="E184">
        <f t="shared" si="3"/>
        <v>103</v>
      </c>
    </row>
    <row r="185" spans="1:5" x14ac:dyDescent="0.25">
      <c r="B185" t="s">
        <v>1200</v>
      </c>
      <c r="C185" t="s">
        <v>140</v>
      </c>
      <c r="D185" s="18">
        <v>1</v>
      </c>
      <c r="E185">
        <f t="shared" si="3"/>
        <v>9</v>
      </c>
    </row>
    <row r="186" spans="1:5" x14ac:dyDescent="0.25">
      <c r="B186" t="s">
        <v>1201</v>
      </c>
      <c r="C186" t="s">
        <v>13</v>
      </c>
      <c r="D186" s="18">
        <v>7</v>
      </c>
      <c r="E186">
        <f t="shared" si="3"/>
        <v>58</v>
      </c>
    </row>
    <row r="187" spans="1:5" x14ac:dyDescent="0.25">
      <c r="B187" t="s">
        <v>1202</v>
      </c>
      <c r="C187" t="s">
        <v>15</v>
      </c>
      <c r="D187" s="18">
        <v>8</v>
      </c>
      <c r="E187">
        <f t="shared" si="3"/>
        <v>164</v>
      </c>
    </row>
    <row r="188" spans="1:5" x14ac:dyDescent="0.25">
      <c r="B188" t="s">
        <v>1087</v>
      </c>
      <c r="C188" t="s">
        <v>10</v>
      </c>
      <c r="D188" s="18">
        <v>9</v>
      </c>
      <c r="E188">
        <f t="shared" si="3"/>
        <v>103</v>
      </c>
    </row>
    <row r="189" spans="1:5" x14ac:dyDescent="0.25">
      <c r="B189" t="s">
        <v>1203</v>
      </c>
      <c r="C189" t="s">
        <v>15</v>
      </c>
      <c r="D189" s="18">
        <v>10</v>
      </c>
      <c r="E189">
        <f t="shared" si="3"/>
        <v>164</v>
      </c>
    </row>
    <row r="190" spans="1:5" x14ac:dyDescent="0.25">
      <c r="B190" t="s">
        <v>1204</v>
      </c>
      <c r="C190" t="s">
        <v>7</v>
      </c>
      <c r="D190" s="18">
        <v>2</v>
      </c>
      <c r="E190">
        <f t="shared" si="3"/>
        <v>10</v>
      </c>
    </row>
    <row r="191" spans="1:5" x14ac:dyDescent="0.25">
      <c r="B191" t="s">
        <v>1205</v>
      </c>
      <c r="C191" t="s">
        <v>163</v>
      </c>
      <c r="D191" s="18">
        <v>2</v>
      </c>
      <c r="E191">
        <f t="shared" si="3"/>
        <v>69</v>
      </c>
    </row>
    <row r="192" spans="1:5" x14ac:dyDescent="0.25">
      <c r="B192" t="s">
        <v>1206</v>
      </c>
      <c r="C192" t="s">
        <v>11</v>
      </c>
      <c r="D192" s="18">
        <v>7</v>
      </c>
      <c r="E192">
        <f t="shared" si="3"/>
        <v>83</v>
      </c>
    </row>
    <row r="193" spans="2:5" x14ac:dyDescent="0.25">
      <c r="B193" t="s">
        <v>1207</v>
      </c>
      <c r="C193" t="s">
        <v>17</v>
      </c>
      <c r="D193" s="18">
        <v>2</v>
      </c>
      <c r="E193">
        <f t="shared" si="3"/>
        <v>27</v>
      </c>
    </row>
    <row r="194" spans="2:5" x14ac:dyDescent="0.25">
      <c r="B194" t="s">
        <v>1012</v>
      </c>
      <c r="C194" t="s">
        <v>9</v>
      </c>
      <c r="D194" s="18">
        <v>3</v>
      </c>
      <c r="E194">
        <f t="shared" si="3"/>
        <v>46</v>
      </c>
    </row>
    <row r="195" spans="2:5" x14ac:dyDescent="0.25">
      <c r="B195" t="s">
        <v>1010</v>
      </c>
      <c r="C195" t="s">
        <v>9</v>
      </c>
      <c r="D195" s="18">
        <v>2</v>
      </c>
      <c r="E195">
        <f t="shared" si="3"/>
        <v>46</v>
      </c>
    </row>
    <row r="196" spans="2:5" x14ac:dyDescent="0.25">
      <c r="B196" t="s">
        <v>1208</v>
      </c>
      <c r="C196" t="s">
        <v>12</v>
      </c>
      <c r="D196" s="18">
        <v>4</v>
      </c>
      <c r="E196">
        <f t="shared" si="3"/>
        <v>13</v>
      </c>
    </row>
    <row r="197" spans="2:5" x14ac:dyDescent="0.25">
      <c r="B197" t="s">
        <v>1088</v>
      </c>
      <c r="C197" t="s">
        <v>10</v>
      </c>
      <c r="D197" s="18">
        <v>9</v>
      </c>
      <c r="E197">
        <f t="shared" si="3"/>
        <v>103</v>
      </c>
    </row>
    <row r="198" spans="2:5" x14ac:dyDescent="0.25">
      <c r="B198" t="s">
        <v>1209</v>
      </c>
      <c r="C198" t="s">
        <v>14</v>
      </c>
      <c r="D198" s="18">
        <v>5</v>
      </c>
      <c r="E198">
        <f t="shared" ref="E198:E261" si="4">VLOOKUP(C:C,K$5:L$25,2,FALSE)</f>
        <v>115</v>
      </c>
    </row>
    <row r="199" spans="2:5" x14ac:dyDescent="0.25">
      <c r="B199" t="s">
        <v>1210</v>
      </c>
      <c r="C199" t="s">
        <v>122</v>
      </c>
      <c r="D199" s="18">
        <v>3</v>
      </c>
      <c r="E199">
        <f t="shared" si="4"/>
        <v>88</v>
      </c>
    </row>
    <row r="200" spans="2:5" x14ac:dyDescent="0.25">
      <c r="B200" t="s">
        <v>1211</v>
      </c>
      <c r="C200" t="s">
        <v>14</v>
      </c>
      <c r="D200" s="18">
        <v>1</v>
      </c>
      <c r="E200">
        <f t="shared" si="4"/>
        <v>115</v>
      </c>
    </row>
    <row r="201" spans="2:5" x14ac:dyDescent="0.25">
      <c r="B201" t="s">
        <v>1212</v>
      </c>
      <c r="C201" t="s">
        <v>13</v>
      </c>
      <c r="D201" s="18">
        <v>4</v>
      </c>
      <c r="E201">
        <f t="shared" si="4"/>
        <v>58</v>
      </c>
    </row>
    <row r="202" spans="2:5" x14ac:dyDescent="0.25">
      <c r="B202" t="s">
        <v>1213</v>
      </c>
      <c r="C202" t="s">
        <v>168</v>
      </c>
      <c r="D202" s="18">
        <v>5</v>
      </c>
      <c r="E202">
        <f t="shared" si="4"/>
        <v>110</v>
      </c>
    </row>
    <row r="203" spans="2:5" x14ac:dyDescent="0.25">
      <c r="B203" t="s">
        <v>1214</v>
      </c>
      <c r="C203" t="s">
        <v>122</v>
      </c>
      <c r="D203" s="18">
        <v>2</v>
      </c>
      <c r="E203">
        <f t="shared" si="4"/>
        <v>88</v>
      </c>
    </row>
    <row r="204" spans="2:5" x14ac:dyDescent="0.25">
      <c r="B204" t="s">
        <v>1215</v>
      </c>
      <c r="C204" t="s">
        <v>18</v>
      </c>
      <c r="D204" s="18">
        <v>7</v>
      </c>
      <c r="E204">
        <f t="shared" si="4"/>
        <v>40</v>
      </c>
    </row>
    <row r="205" spans="2:5" x14ac:dyDescent="0.25">
      <c r="B205" t="s">
        <v>1216</v>
      </c>
      <c r="C205" t="s">
        <v>19</v>
      </c>
      <c r="D205" s="18">
        <v>2</v>
      </c>
      <c r="E205">
        <f t="shared" si="4"/>
        <v>43</v>
      </c>
    </row>
    <row r="206" spans="2:5" x14ac:dyDescent="0.25">
      <c r="B206" t="s">
        <v>1217</v>
      </c>
      <c r="C206" t="s">
        <v>18</v>
      </c>
      <c r="D206" s="18">
        <v>2</v>
      </c>
      <c r="E206">
        <f t="shared" si="4"/>
        <v>40</v>
      </c>
    </row>
    <row r="207" spans="2:5" x14ac:dyDescent="0.25">
      <c r="B207" t="s">
        <v>1218</v>
      </c>
      <c r="C207" t="s">
        <v>15</v>
      </c>
      <c r="D207" s="18">
        <v>1</v>
      </c>
      <c r="E207">
        <f t="shared" si="4"/>
        <v>164</v>
      </c>
    </row>
    <row r="208" spans="2:5" x14ac:dyDescent="0.25">
      <c r="B208" t="s">
        <v>1219</v>
      </c>
      <c r="C208" t="s">
        <v>11</v>
      </c>
      <c r="D208" s="18">
        <v>2</v>
      </c>
      <c r="E208">
        <f t="shared" si="4"/>
        <v>83</v>
      </c>
    </row>
    <row r="209" spans="2:5" x14ac:dyDescent="0.25">
      <c r="B209" t="s">
        <v>1220</v>
      </c>
      <c r="C209" t="s">
        <v>163</v>
      </c>
      <c r="D209" s="18">
        <v>8</v>
      </c>
      <c r="E209">
        <f t="shared" si="4"/>
        <v>69</v>
      </c>
    </row>
    <row r="210" spans="2:5" x14ac:dyDescent="0.25">
      <c r="B210" t="s">
        <v>1221</v>
      </c>
      <c r="C210" t="s">
        <v>163</v>
      </c>
      <c r="D210" s="18">
        <v>2</v>
      </c>
      <c r="E210">
        <f t="shared" si="4"/>
        <v>69</v>
      </c>
    </row>
    <row r="211" spans="2:5" x14ac:dyDescent="0.25">
      <c r="B211" t="s">
        <v>1222</v>
      </c>
      <c r="C211" t="s">
        <v>13</v>
      </c>
      <c r="D211" s="18">
        <v>10</v>
      </c>
      <c r="E211">
        <f t="shared" si="4"/>
        <v>58</v>
      </c>
    </row>
    <row r="212" spans="2:5" x14ac:dyDescent="0.25">
      <c r="B212" t="s">
        <v>1223</v>
      </c>
      <c r="C212" t="s">
        <v>19</v>
      </c>
      <c r="D212" s="18">
        <v>2</v>
      </c>
      <c r="E212">
        <f t="shared" si="4"/>
        <v>43</v>
      </c>
    </row>
    <row r="213" spans="2:5" x14ac:dyDescent="0.25">
      <c r="B213" t="s">
        <v>1224</v>
      </c>
      <c r="C213" t="s">
        <v>122</v>
      </c>
      <c r="D213" s="18">
        <v>5</v>
      </c>
      <c r="E213">
        <f t="shared" si="4"/>
        <v>88</v>
      </c>
    </row>
    <row r="214" spans="2:5" x14ac:dyDescent="0.25">
      <c r="B214" t="s">
        <v>1225</v>
      </c>
      <c r="C214" t="s">
        <v>14</v>
      </c>
      <c r="D214" s="18">
        <v>1</v>
      </c>
      <c r="E214">
        <f t="shared" si="4"/>
        <v>115</v>
      </c>
    </row>
    <row r="215" spans="2:5" x14ac:dyDescent="0.25">
      <c r="B215" t="s">
        <v>1226</v>
      </c>
      <c r="C215" t="s">
        <v>18</v>
      </c>
      <c r="D215" s="18">
        <v>5</v>
      </c>
      <c r="E215">
        <f t="shared" si="4"/>
        <v>40</v>
      </c>
    </row>
    <row r="216" spans="2:5" x14ac:dyDescent="0.25">
      <c r="B216" t="s">
        <v>1089</v>
      </c>
      <c r="C216" t="s">
        <v>10</v>
      </c>
      <c r="D216" s="18">
        <v>7</v>
      </c>
      <c r="E216">
        <f t="shared" si="4"/>
        <v>103</v>
      </c>
    </row>
    <row r="217" spans="2:5" x14ac:dyDescent="0.25">
      <c r="B217" t="s">
        <v>1227</v>
      </c>
      <c r="C217" t="s">
        <v>168</v>
      </c>
      <c r="D217" s="18">
        <v>1</v>
      </c>
      <c r="E217">
        <f t="shared" si="4"/>
        <v>110</v>
      </c>
    </row>
    <row r="218" spans="2:5" x14ac:dyDescent="0.25">
      <c r="B218" t="s">
        <v>1090</v>
      </c>
      <c r="C218" t="s">
        <v>10</v>
      </c>
      <c r="D218" s="18">
        <v>1</v>
      </c>
      <c r="E218">
        <f t="shared" si="4"/>
        <v>103</v>
      </c>
    </row>
    <row r="219" spans="2:5" x14ac:dyDescent="0.25">
      <c r="B219" t="s">
        <v>1228</v>
      </c>
      <c r="C219" t="s">
        <v>163</v>
      </c>
      <c r="D219" s="18">
        <v>6</v>
      </c>
      <c r="E219">
        <f t="shared" si="4"/>
        <v>69</v>
      </c>
    </row>
    <row r="220" spans="2:5" x14ac:dyDescent="0.25">
      <c r="B220" t="s">
        <v>1229</v>
      </c>
      <c r="C220" t="s">
        <v>163</v>
      </c>
      <c r="D220" s="18">
        <v>2</v>
      </c>
      <c r="E220">
        <f t="shared" si="4"/>
        <v>69</v>
      </c>
    </row>
    <row r="221" spans="2:5" x14ac:dyDescent="0.25">
      <c r="B221" t="s">
        <v>1230</v>
      </c>
      <c r="C221" t="s">
        <v>163</v>
      </c>
      <c r="D221" s="18">
        <v>10</v>
      </c>
      <c r="E221">
        <f t="shared" si="4"/>
        <v>69</v>
      </c>
    </row>
    <row r="222" spans="2:5" x14ac:dyDescent="0.25">
      <c r="B222" t="s">
        <v>1231</v>
      </c>
      <c r="C222" t="s">
        <v>15</v>
      </c>
      <c r="D222" s="18">
        <v>6</v>
      </c>
      <c r="E222">
        <f t="shared" si="4"/>
        <v>164</v>
      </c>
    </row>
    <row r="223" spans="2:5" x14ac:dyDescent="0.25">
      <c r="B223" t="s">
        <v>1232</v>
      </c>
      <c r="C223" t="s">
        <v>15</v>
      </c>
      <c r="D223" s="18">
        <v>4</v>
      </c>
      <c r="E223">
        <f t="shared" si="4"/>
        <v>164</v>
      </c>
    </row>
    <row r="224" spans="2:5" x14ac:dyDescent="0.25">
      <c r="B224" t="s">
        <v>1233</v>
      </c>
      <c r="C224" t="s">
        <v>15</v>
      </c>
      <c r="D224" s="18">
        <v>4</v>
      </c>
      <c r="E224">
        <f t="shared" si="4"/>
        <v>164</v>
      </c>
    </row>
    <row r="225" spans="2:5" x14ac:dyDescent="0.25">
      <c r="B225" t="s">
        <v>1234</v>
      </c>
      <c r="C225" t="s">
        <v>13</v>
      </c>
      <c r="D225" s="18">
        <v>2</v>
      </c>
      <c r="E225">
        <f t="shared" si="4"/>
        <v>58</v>
      </c>
    </row>
    <row r="226" spans="2:5" x14ac:dyDescent="0.25">
      <c r="B226" t="s">
        <v>1235</v>
      </c>
      <c r="C226" t="s">
        <v>15</v>
      </c>
      <c r="D226" s="18">
        <v>5</v>
      </c>
      <c r="E226">
        <f t="shared" si="4"/>
        <v>164</v>
      </c>
    </row>
    <row r="227" spans="2:5" x14ac:dyDescent="0.25">
      <c r="B227" t="s">
        <v>1236</v>
      </c>
      <c r="C227" t="s">
        <v>163</v>
      </c>
      <c r="D227" s="18">
        <v>3</v>
      </c>
      <c r="E227">
        <f t="shared" si="4"/>
        <v>69</v>
      </c>
    </row>
    <row r="228" spans="2:5" x14ac:dyDescent="0.25">
      <c r="B228" t="s">
        <v>1091</v>
      </c>
      <c r="C228" t="s">
        <v>10</v>
      </c>
      <c r="D228" s="18">
        <v>7</v>
      </c>
      <c r="E228">
        <f t="shared" si="4"/>
        <v>103</v>
      </c>
    </row>
    <row r="229" spans="2:5" x14ac:dyDescent="0.25">
      <c r="B229" t="s">
        <v>1237</v>
      </c>
      <c r="C229" t="s">
        <v>18</v>
      </c>
      <c r="D229" s="18">
        <v>9</v>
      </c>
      <c r="E229">
        <f t="shared" si="4"/>
        <v>40</v>
      </c>
    </row>
    <row r="230" spans="2:5" x14ac:dyDescent="0.25">
      <c r="B230" t="s">
        <v>1238</v>
      </c>
      <c r="C230" t="s">
        <v>12</v>
      </c>
      <c r="D230" s="18">
        <v>1</v>
      </c>
      <c r="E230">
        <f t="shared" si="4"/>
        <v>13</v>
      </c>
    </row>
    <row r="231" spans="2:5" x14ac:dyDescent="0.25">
      <c r="B231" t="s">
        <v>1239</v>
      </c>
      <c r="C231" t="s">
        <v>11</v>
      </c>
      <c r="D231" s="18">
        <v>5</v>
      </c>
      <c r="E231">
        <f t="shared" si="4"/>
        <v>83</v>
      </c>
    </row>
    <row r="232" spans="2:5" x14ac:dyDescent="0.25">
      <c r="B232" t="s">
        <v>1240</v>
      </c>
      <c r="C232" t="s">
        <v>15</v>
      </c>
      <c r="D232" s="18">
        <v>7</v>
      </c>
      <c r="E232">
        <f t="shared" si="4"/>
        <v>164</v>
      </c>
    </row>
    <row r="233" spans="2:5" x14ac:dyDescent="0.25">
      <c r="B233" t="s">
        <v>1241</v>
      </c>
      <c r="C233" t="s">
        <v>168</v>
      </c>
      <c r="D233" s="18">
        <v>1</v>
      </c>
      <c r="E233">
        <f t="shared" si="4"/>
        <v>110</v>
      </c>
    </row>
    <row r="234" spans="2:5" x14ac:dyDescent="0.25">
      <c r="B234" t="s">
        <v>1092</v>
      </c>
      <c r="C234" t="s">
        <v>10</v>
      </c>
      <c r="D234" s="18">
        <v>2</v>
      </c>
      <c r="E234">
        <f t="shared" si="4"/>
        <v>103</v>
      </c>
    </row>
    <row r="235" spans="2:5" x14ac:dyDescent="0.25">
      <c r="B235" t="s">
        <v>1242</v>
      </c>
      <c r="C235" t="s">
        <v>14</v>
      </c>
      <c r="D235" s="18">
        <v>1</v>
      </c>
      <c r="E235">
        <f t="shared" si="4"/>
        <v>115</v>
      </c>
    </row>
    <row r="236" spans="2:5" x14ac:dyDescent="0.25">
      <c r="B236" t="s">
        <v>1243</v>
      </c>
      <c r="C236" t="s">
        <v>13</v>
      </c>
      <c r="D236" s="18">
        <v>7</v>
      </c>
      <c r="E236">
        <f t="shared" si="4"/>
        <v>58</v>
      </c>
    </row>
    <row r="237" spans="2:5" x14ac:dyDescent="0.25">
      <c r="B237" t="s">
        <v>1244</v>
      </c>
      <c r="C237" t="s">
        <v>16</v>
      </c>
      <c r="D237" s="18">
        <v>1</v>
      </c>
      <c r="E237">
        <f t="shared" si="4"/>
        <v>10</v>
      </c>
    </row>
    <row r="238" spans="2:5" x14ac:dyDescent="0.25">
      <c r="B238" t="s">
        <v>1245</v>
      </c>
      <c r="C238" t="s">
        <v>168</v>
      </c>
      <c r="D238" s="18">
        <v>9</v>
      </c>
      <c r="E238">
        <f t="shared" si="4"/>
        <v>110</v>
      </c>
    </row>
    <row r="239" spans="2:5" x14ac:dyDescent="0.25">
      <c r="B239" t="s">
        <v>1093</v>
      </c>
      <c r="C239" t="s">
        <v>14</v>
      </c>
      <c r="D239" s="18">
        <v>4</v>
      </c>
      <c r="E239">
        <f t="shared" si="4"/>
        <v>115</v>
      </c>
    </row>
    <row r="240" spans="2:5" x14ac:dyDescent="0.25">
      <c r="C240" t="s">
        <v>10</v>
      </c>
      <c r="D240" s="18">
        <v>8</v>
      </c>
      <c r="E240">
        <f t="shared" si="4"/>
        <v>103</v>
      </c>
    </row>
    <row r="241" spans="2:5" x14ac:dyDescent="0.25">
      <c r="B241" t="s">
        <v>1246</v>
      </c>
      <c r="C241" t="s">
        <v>13</v>
      </c>
      <c r="D241" s="18">
        <v>3</v>
      </c>
      <c r="E241">
        <f t="shared" si="4"/>
        <v>58</v>
      </c>
    </row>
    <row r="242" spans="2:5" x14ac:dyDescent="0.25">
      <c r="B242" t="s">
        <v>1247</v>
      </c>
      <c r="C242" t="s">
        <v>13</v>
      </c>
      <c r="D242" s="18">
        <v>4</v>
      </c>
      <c r="E242">
        <f t="shared" si="4"/>
        <v>58</v>
      </c>
    </row>
    <row r="243" spans="2:5" x14ac:dyDescent="0.25">
      <c r="B243" t="s">
        <v>1248</v>
      </c>
      <c r="C243" t="s">
        <v>18</v>
      </c>
      <c r="D243" s="18">
        <v>6</v>
      </c>
      <c r="E243">
        <f t="shared" si="4"/>
        <v>40</v>
      </c>
    </row>
    <row r="244" spans="2:5" x14ac:dyDescent="0.25">
      <c r="B244" t="s">
        <v>1249</v>
      </c>
      <c r="C244" t="s">
        <v>11</v>
      </c>
      <c r="D244" s="18">
        <v>6</v>
      </c>
      <c r="E244">
        <f t="shared" si="4"/>
        <v>83</v>
      </c>
    </row>
    <row r="245" spans="2:5" x14ac:dyDescent="0.25">
      <c r="B245" t="s">
        <v>1250</v>
      </c>
      <c r="C245" t="s">
        <v>17</v>
      </c>
      <c r="D245" s="18">
        <v>2</v>
      </c>
      <c r="E245">
        <f t="shared" si="4"/>
        <v>27</v>
      </c>
    </row>
    <row r="246" spans="2:5" x14ac:dyDescent="0.25">
      <c r="B246" t="s">
        <v>1094</v>
      </c>
      <c r="C246" t="s">
        <v>10</v>
      </c>
      <c r="D246" s="18">
        <v>6</v>
      </c>
      <c r="E246">
        <f t="shared" si="4"/>
        <v>103</v>
      </c>
    </row>
    <row r="247" spans="2:5" x14ac:dyDescent="0.25">
      <c r="B247" t="s">
        <v>1251</v>
      </c>
      <c r="C247" t="s">
        <v>158</v>
      </c>
      <c r="D247" s="18">
        <v>1</v>
      </c>
      <c r="E247">
        <f t="shared" si="4"/>
        <v>12</v>
      </c>
    </row>
    <row r="248" spans="2:5" x14ac:dyDescent="0.25">
      <c r="B248" t="s">
        <v>1095</v>
      </c>
      <c r="C248" t="s">
        <v>10</v>
      </c>
      <c r="D248" s="18">
        <v>10</v>
      </c>
      <c r="E248">
        <f t="shared" si="4"/>
        <v>103</v>
      </c>
    </row>
    <row r="249" spans="2:5" x14ac:dyDescent="0.25">
      <c r="B249" t="s">
        <v>1252</v>
      </c>
      <c r="C249" t="s">
        <v>18</v>
      </c>
      <c r="D249" s="18">
        <v>8</v>
      </c>
      <c r="E249">
        <f t="shared" si="4"/>
        <v>40</v>
      </c>
    </row>
    <row r="250" spans="2:5" x14ac:dyDescent="0.25">
      <c r="B250" t="s">
        <v>1253</v>
      </c>
      <c r="C250" t="s">
        <v>163</v>
      </c>
      <c r="D250" s="18">
        <v>1</v>
      </c>
      <c r="E250">
        <f t="shared" si="4"/>
        <v>69</v>
      </c>
    </row>
    <row r="251" spans="2:5" x14ac:dyDescent="0.25">
      <c r="B251" t="s">
        <v>1254</v>
      </c>
      <c r="C251" t="s">
        <v>18</v>
      </c>
      <c r="D251" s="18">
        <v>8</v>
      </c>
      <c r="E251">
        <f t="shared" si="4"/>
        <v>40</v>
      </c>
    </row>
    <row r="252" spans="2:5" x14ac:dyDescent="0.25">
      <c r="B252" t="s">
        <v>1255</v>
      </c>
      <c r="C252" t="s">
        <v>168</v>
      </c>
      <c r="D252" s="18">
        <v>8</v>
      </c>
      <c r="E252">
        <f t="shared" si="4"/>
        <v>110</v>
      </c>
    </row>
    <row r="253" spans="2:5" x14ac:dyDescent="0.25">
      <c r="B253" t="s">
        <v>1256</v>
      </c>
      <c r="C253" t="s">
        <v>168</v>
      </c>
      <c r="D253" s="18">
        <v>10</v>
      </c>
      <c r="E253">
        <f t="shared" si="4"/>
        <v>110</v>
      </c>
    </row>
    <row r="254" spans="2:5" x14ac:dyDescent="0.25">
      <c r="B254" t="s">
        <v>1257</v>
      </c>
      <c r="C254" t="s">
        <v>168</v>
      </c>
      <c r="D254" s="18">
        <v>8</v>
      </c>
      <c r="E254">
        <f t="shared" si="4"/>
        <v>110</v>
      </c>
    </row>
    <row r="255" spans="2:5" x14ac:dyDescent="0.25">
      <c r="B255" t="s">
        <v>1258</v>
      </c>
      <c r="C255" t="s">
        <v>18</v>
      </c>
      <c r="D255" s="18">
        <v>2</v>
      </c>
      <c r="E255">
        <f t="shared" si="4"/>
        <v>40</v>
      </c>
    </row>
    <row r="256" spans="2:5" x14ac:dyDescent="0.25">
      <c r="B256" t="s">
        <v>1259</v>
      </c>
      <c r="C256" t="s">
        <v>13</v>
      </c>
      <c r="D256" s="18">
        <v>4</v>
      </c>
      <c r="E256">
        <f t="shared" si="4"/>
        <v>58</v>
      </c>
    </row>
    <row r="257" spans="2:5" x14ac:dyDescent="0.25">
      <c r="B257" t="s">
        <v>1260</v>
      </c>
      <c r="C257" t="s">
        <v>11</v>
      </c>
      <c r="D257" s="18">
        <v>2</v>
      </c>
      <c r="E257">
        <f t="shared" si="4"/>
        <v>83</v>
      </c>
    </row>
    <row r="258" spans="2:5" x14ac:dyDescent="0.25">
      <c r="B258" t="s">
        <v>1261</v>
      </c>
      <c r="C258" t="s">
        <v>16</v>
      </c>
      <c r="D258" s="18">
        <v>2</v>
      </c>
      <c r="E258">
        <f t="shared" si="4"/>
        <v>10</v>
      </c>
    </row>
    <row r="259" spans="2:5" x14ac:dyDescent="0.25">
      <c r="B259" t="s">
        <v>1004</v>
      </c>
      <c r="C259" t="s">
        <v>9</v>
      </c>
      <c r="D259" s="18">
        <v>1</v>
      </c>
      <c r="E259">
        <f t="shared" si="4"/>
        <v>46</v>
      </c>
    </row>
    <row r="260" spans="2:5" x14ac:dyDescent="0.25">
      <c r="B260" t="s">
        <v>1262</v>
      </c>
      <c r="C260" t="s">
        <v>15</v>
      </c>
      <c r="D260" s="18">
        <v>9</v>
      </c>
      <c r="E260">
        <f t="shared" si="4"/>
        <v>164</v>
      </c>
    </row>
    <row r="261" spans="2:5" x14ac:dyDescent="0.25">
      <c r="B261" t="s">
        <v>1263</v>
      </c>
      <c r="C261" t="s">
        <v>13</v>
      </c>
      <c r="D261" s="18">
        <v>9</v>
      </c>
      <c r="E261">
        <f t="shared" si="4"/>
        <v>58</v>
      </c>
    </row>
    <row r="262" spans="2:5" x14ac:dyDescent="0.25">
      <c r="B262" t="s">
        <v>1096</v>
      </c>
      <c r="C262" t="s">
        <v>10</v>
      </c>
      <c r="D262" s="18">
        <v>5</v>
      </c>
      <c r="E262">
        <f t="shared" ref="E262:E325" si="5">VLOOKUP(C:C,K$5:L$25,2,FALSE)</f>
        <v>103</v>
      </c>
    </row>
    <row r="263" spans="2:5" x14ac:dyDescent="0.25">
      <c r="B263" t="s">
        <v>1264</v>
      </c>
      <c r="C263" t="s">
        <v>19</v>
      </c>
      <c r="D263" s="18">
        <v>6</v>
      </c>
      <c r="E263">
        <f t="shared" si="5"/>
        <v>43</v>
      </c>
    </row>
    <row r="264" spans="2:5" x14ac:dyDescent="0.25">
      <c r="B264" t="s">
        <v>1265</v>
      </c>
      <c r="C264" t="s">
        <v>14</v>
      </c>
      <c r="D264" s="18">
        <v>8</v>
      </c>
      <c r="E264">
        <f t="shared" si="5"/>
        <v>115</v>
      </c>
    </row>
    <row r="265" spans="2:5" x14ac:dyDescent="0.25">
      <c r="B265" t="s">
        <v>1018</v>
      </c>
      <c r="C265" t="s">
        <v>9</v>
      </c>
      <c r="D265" s="18">
        <v>6</v>
      </c>
      <c r="E265">
        <f t="shared" si="5"/>
        <v>46</v>
      </c>
    </row>
    <row r="266" spans="2:5" x14ac:dyDescent="0.25">
      <c r="B266" t="s">
        <v>1020</v>
      </c>
      <c r="C266" t="s">
        <v>9</v>
      </c>
      <c r="D266" s="18">
        <v>6</v>
      </c>
      <c r="E266">
        <f t="shared" si="5"/>
        <v>46</v>
      </c>
    </row>
    <row r="267" spans="2:5" x14ac:dyDescent="0.25">
      <c r="B267" t="s">
        <v>1266</v>
      </c>
      <c r="C267" t="s">
        <v>15</v>
      </c>
      <c r="D267" s="18">
        <v>1</v>
      </c>
      <c r="E267">
        <f t="shared" si="5"/>
        <v>164</v>
      </c>
    </row>
    <row r="268" spans="2:5" x14ac:dyDescent="0.25">
      <c r="B268" t="s">
        <v>1267</v>
      </c>
      <c r="C268" t="s">
        <v>163</v>
      </c>
      <c r="D268" s="18">
        <v>4</v>
      </c>
      <c r="E268">
        <f t="shared" si="5"/>
        <v>69</v>
      </c>
    </row>
    <row r="269" spans="2:5" x14ac:dyDescent="0.25">
      <c r="B269" t="s">
        <v>1097</v>
      </c>
      <c r="C269" t="s">
        <v>10</v>
      </c>
      <c r="D269" s="18">
        <v>1</v>
      </c>
      <c r="E269">
        <f t="shared" si="5"/>
        <v>103</v>
      </c>
    </row>
    <row r="270" spans="2:5" x14ac:dyDescent="0.25">
      <c r="B270" t="s">
        <v>1268</v>
      </c>
      <c r="C270" t="s">
        <v>7</v>
      </c>
      <c r="D270" s="18">
        <v>1</v>
      </c>
      <c r="E270">
        <f t="shared" si="5"/>
        <v>10</v>
      </c>
    </row>
    <row r="271" spans="2:5" x14ac:dyDescent="0.25">
      <c r="B271" t="s">
        <v>1098</v>
      </c>
      <c r="C271" t="s">
        <v>10</v>
      </c>
      <c r="D271" s="18">
        <v>7</v>
      </c>
      <c r="E271">
        <f t="shared" si="5"/>
        <v>103</v>
      </c>
    </row>
    <row r="272" spans="2:5" x14ac:dyDescent="0.25">
      <c r="B272" t="s">
        <v>1269</v>
      </c>
      <c r="C272" t="s">
        <v>19</v>
      </c>
      <c r="D272" s="18">
        <v>2</v>
      </c>
      <c r="E272">
        <f t="shared" si="5"/>
        <v>43</v>
      </c>
    </row>
    <row r="273" spans="2:5" x14ac:dyDescent="0.25">
      <c r="B273" t="s">
        <v>1270</v>
      </c>
      <c r="C273" t="s">
        <v>168</v>
      </c>
      <c r="D273" s="18">
        <v>9</v>
      </c>
      <c r="E273">
        <f t="shared" si="5"/>
        <v>110</v>
      </c>
    </row>
    <row r="274" spans="2:5" x14ac:dyDescent="0.25">
      <c r="B274" t="s">
        <v>1271</v>
      </c>
      <c r="C274" t="s">
        <v>15</v>
      </c>
      <c r="D274" s="18">
        <v>10</v>
      </c>
      <c r="E274">
        <f t="shared" si="5"/>
        <v>164</v>
      </c>
    </row>
    <row r="275" spans="2:5" x14ac:dyDescent="0.25">
      <c r="B275" t="s">
        <v>1272</v>
      </c>
      <c r="C275" t="s">
        <v>163</v>
      </c>
      <c r="D275" s="18">
        <v>3</v>
      </c>
      <c r="E275">
        <f t="shared" si="5"/>
        <v>69</v>
      </c>
    </row>
    <row r="276" spans="2:5" x14ac:dyDescent="0.25">
      <c r="B276" t="s">
        <v>1273</v>
      </c>
      <c r="C276" t="s">
        <v>122</v>
      </c>
      <c r="D276" s="18">
        <v>2</v>
      </c>
      <c r="E276">
        <f t="shared" si="5"/>
        <v>88</v>
      </c>
    </row>
    <row r="277" spans="2:5" x14ac:dyDescent="0.25">
      <c r="B277" t="s">
        <v>1274</v>
      </c>
      <c r="C277" t="s">
        <v>13</v>
      </c>
      <c r="D277" s="18">
        <v>2</v>
      </c>
      <c r="E277">
        <f t="shared" si="5"/>
        <v>58</v>
      </c>
    </row>
    <row r="278" spans="2:5" x14ac:dyDescent="0.25">
      <c r="B278" t="s">
        <v>1275</v>
      </c>
      <c r="C278" t="s">
        <v>122</v>
      </c>
      <c r="D278" s="18">
        <v>8</v>
      </c>
      <c r="E278">
        <f t="shared" si="5"/>
        <v>88</v>
      </c>
    </row>
    <row r="279" spans="2:5" x14ac:dyDescent="0.25">
      <c r="B279" t="s">
        <v>1276</v>
      </c>
      <c r="C279" t="s">
        <v>168</v>
      </c>
      <c r="D279" s="18">
        <v>3</v>
      </c>
      <c r="E279">
        <f t="shared" si="5"/>
        <v>110</v>
      </c>
    </row>
    <row r="280" spans="2:5" x14ac:dyDescent="0.25">
      <c r="B280" t="s">
        <v>1013</v>
      </c>
      <c r="C280" t="s">
        <v>9</v>
      </c>
      <c r="D280" s="18">
        <v>3</v>
      </c>
      <c r="E280">
        <f t="shared" si="5"/>
        <v>46</v>
      </c>
    </row>
    <row r="281" spans="2:5" x14ac:dyDescent="0.25">
      <c r="B281" t="s">
        <v>1007</v>
      </c>
      <c r="C281" t="s">
        <v>9</v>
      </c>
      <c r="D281" s="18">
        <v>2</v>
      </c>
      <c r="E281">
        <f t="shared" si="5"/>
        <v>46</v>
      </c>
    </row>
    <row r="282" spans="2:5" x14ac:dyDescent="0.25">
      <c r="B282" t="s">
        <v>1277</v>
      </c>
      <c r="C282" t="s">
        <v>12</v>
      </c>
      <c r="D282" s="18">
        <v>2</v>
      </c>
      <c r="E282">
        <f t="shared" si="5"/>
        <v>13</v>
      </c>
    </row>
    <row r="283" spans="2:5" x14ac:dyDescent="0.25">
      <c r="B283" t="s">
        <v>1278</v>
      </c>
      <c r="C283" t="s">
        <v>14</v>
      </c>
      <c r="D283" s="18">
        <v>5</v>
      </c>
      <c r="E283">
        <f t="shared" si="5"/>
        <v>115</v>
      </c>
    </row>
    <row r="284" spans="2:5" x14ac:dyDescent="0.25">
      <c r="B284" t="s">
        <v>1279</v>
      </c>
      <c r="C284" t="s">
        <v>13</v>
      </c>
      <c r="D284" s="18">
        <v>8</v>
      </c>
      <c r="E284">
        <f t="shared" si="5"/>
        <v>58</v>
      </c>
    </row>
    <row r="285" spans="2:5" x14ac:dyDescent="0.25">
      <c r="B285" t="s">
        <v>1280</v>
      </c>
      <c r="C285" t="s">
        <v>18</v>
      </c>
      <c r="D285" s="18">
        <v>4</v>
      </c>
      <c r="E285">
        <f t="shared" si="5"/>
        <v>40</v>
      </c>
    </row>
    <row r="286" spans="2:5" x14ac:dyDescent="0.25">
      <c r="B286" t="s">
        <v>1281</v>
      </c>
      <c r="C286" t="s">
        <v>17</v>
      </c>
      <c r="D286" s="18">
        <v>3</v>
      </c>
      <c r="E286">
        <f t="shared" si="5"/>
        <v>27</v>
      </c>
    </row>
    <row r="287" spans="2:5" x14ac:dyDescent="0.25">
      <c r="B287" t="s">
        <v>1282</v>
      </c>
      <c r="C287" t="s">
        <v>14</v>
      </c>
      <c r="D287" s="18">
        <v>6</v>
      </c>
      <c r="E287">
        <f t="shared" si="5"/>
        <v>115</v>
      </c>
    </row>
    <row r="288" spans="2:5" x14ac:dyDescent="0.25">
      <c r="B288" t="s">
        <v>1283</v>
      </c>
      <c r="C288" t="s">
        <v>18</v>
      </c>
      <c r="D288" s="18">
        <v>6</v>
      </c>
      <c r="E288">
        <f t="shared" si="5"/>
        <v>40</v>
      </c>
    </row>
    <row r="289" spans="2:5" x14ac:dyDescent="0.25">
      <c r="B289" t="s">
        <v>1284</v>
      </c>
      <c r="C289" t="s">
        <v>122</v>
      </c>
      <c r="D289" s="18">
        <v>6</v>
      </c>
      <c r="E289">
        <f t="shared" si="5"/>
        <v>88</v>
      </c>
    </row>
    <row r="290" spans="2:5" x14ac:dyDescent="0.25">
      <c r="B290" t="s">
        <v>1285</v>
      </c>
      <c r="C290" t="s">
        <v>13</v>
      </c>
      <c r="D290" s="18">
        <v>3</v>
      </c>
      <c r="E290">
        <f t="shared" si="5"/>
        <v>58</v>
      </c>
    </row>
    <row r="291" spans="2:5" x14ac:dyDescent="0.25">
      <c r="B291" t="s">
        <v>1286</v>
      </c>
      <c r="C291" t="s">
        <v>12</v>
      </c>
      <c r="D291" s="18">
        <v>1</v>
      </c>
      <c r="E291">
        <f t="shared" si="5"/>
        <v>13</v>
      </c>
    </row>
    <row r="292" spans="2:5" x14ac:dyDescent="0.25">
      <c r="B292" t="s">
        <v>1287</v>
      </c>
      <c r="C292" t="s">
        <v>11</v>
      </c>
      <c r="D292" s="18">
        <v>7</v>
      </c>
      <c r="E292">
        <f t="shared" si="5"/>
        <v>83</v>
      </c>
    </row>
    <row r="293" spans="2:5" x14ac:dyDescent="0.25">
      <c r="B293" t="s">
        <v>1002</v>
      </c>
      <c r="C293" t="s">
        <v>9</v>
      </c>
      <c r="D293" s="18">
        <v>1</v>
      </c>
      <c r="E293">
        <f t="shared" si="5"/>
        <v>46</v>
      </c>
    </row>
    <row r="294" spans="2:5" x14ac:dyDescent="0.25">
      <c r="B294" t="s">
        <v>1288</v>
      </c>
      <c r="C294" t="s">
        <v>11</v>
      </c>
      <c r="D294" s="18">
        <v>4</v>
      </c>
      <c r="E294">
        <f t="shared" si="5"/>
        <v>83</v>
      </c>
    </row>
    <row r="295" spans="2:5" x14ac:dyDescent="0.25">
      <c r="B295" t="s">
        <v>1289</v>
      </c>
      <c r="C295" t="s">
        <v>13</v>
      </c>
      <c r="D295" s="18">
        <v>10</v>
      </c>
      <c r="E295">
        <f t="shared" si="5"/>
        <v>58</v>
      </c>
    </row>
    <row r="296" spans="2:5" x14ac:dyDescent="0.25">
      <c r="B296" t="s">
        <v>1290</v>
      </c>
      <c r="C296" t="s">
        <v>163</v>
      </c>
      <c r="D296" s="18">
        <v>1</v>
      </c>
      <c r="E296">
        <f t="shared" si="5"/>
        <v>69</v>
      </c>
    </row>
    <row r="297" spans="2:5" x14ac:dyDescent="0.25">
      <c r="B297" t="s">
        <v>1099</v>
      </c>
      <c r="C297" t="s">
        <v>10</v>
      </c>
      <c r="D297" s="18">
        <v>1</v>
      </c>
      <c r="E297">
        <f t="shared" si="5"/>
        <v>103</v>
      </c>
    </row>
    <row r="298" spans="2:5" x14ac:dyDescent="0.25">
      <c r="B298" t="s">
        <v>1291</v>
      </c>
      <c r="C298" t="s">
        <v>18</v>
      </c>
      <c r="D298" s="18">
        <v>3</v>
      </c>
      <c r="E298">
        <f t="shared" si="5"/>
        <v>40</v>
      </c>
    </row>
    <row r="299" spans="2:5" x14ac:dyDescent="0.25">
      <c r="B299" t="s">
        <v>1292</v>
      </c>
      <c r="C299" t="s">
        <v>17</v>
      </c>
      <c r="D299" s="18">
        <v>1</v>
      </c>
      <c r="E299">
        <f t="shared" si="5"/>
        <v>27</v>
      </c>
    </row>
    <row r="300" spans="2:5" x14ac:dyDescent="0.25">
      <c r="B300" t="s">
        <v>1009</v>
      </c>
      <c r="C300" t="s">
        <v>9</v>
      </c>
      <c r="D300" s="18">
        <v>2</v>
      </c>
      <c r="E300">
        <f t="shared" si="5"/>
        <v>46</v>
      </c>
    </row>
    <row r="301" spans="2:5" x14ac:dyDescent="0.25">
      <c r="B301" t="s">
        <v>1293</v>
      </c>
      <c r="C301" t="s">
        <v>122</v>
      </c>
      <c r="D301" s="18">
        <v>9</v>
      </c>
      <c r="E301">
        <f t="shared" si="5"/>
        <v>88</v>
      </c>
    </row>
    <row r="302" spans="2:5" x14ac:dyDescent="0.25">
      <c r="B302" t="s">
        <v>1294</v>
      </c>
      <c r="C302" t="s">
        <v>163</v>
      </c>
      <c r="D302" s="18">
        <v>7</v>
      </c>
      <c r="E302">
        <f t="shared" si="5"/>
        <v>69</v>
      </c>
    </row>
    <row r="303" spans="2:5" x14ac:dyDescent="0.25">
      <c r="B303" t="s">
        <v>1295</v>
      </c>
      <c r="C303" t="s">
        <v>17</v>
      </c>
      <c r="D303" s="18">
        <v>4</v>
      </c>
      <c r="E303">
        <f t="shared" si="5"/>
        <v>27</v>
      </c>
    </row>
    <row r="304" spans="2:5" x14ac:dyDescent="0.25">
      <c r="B304" t="s">
        <v>1296</v>
      </c>
      <c r="C304" t="s">
        <v>168</v>
      </c>
      <c r="D304" s="18">
        <v>3</v>
      </c>
      <c r="E304">
        <f t="shared" si="5"/>
        <v>110</v>
      </c>
    </row>
    <row r="305" spans="2:5" x14ac:dyDescent="0.25">
      <c r="B305" t="s">
        <v>1297</v>
      </c>
      <c r="C305" t="s">
        <v>13</v>
      </c>
      <c r="D305" s="18">
        <v>8</v>
      </c>
      <c r="E305">
        <f t="shared" si="5"/>
        <v>58</v>
      </c>
    </row>
    <row r="306" spans="2:5" x14ac:dyDescent="0.25">
      <c r="B306" t="s">
        <v>1298</v>
      </c>
      <c r="C306" t="s">
        <v>11</v>
      </c>
      <c r="D306" s="18">
        <v>1</v>
      </c>
      <c r="E306">
        <f t="shared" si="5"/>
        <v>83</v>
      </c>
    </row>
    <row r="307" spans="2:5" x14ac:dyDescent="0.25">
      <c r="B307" t="s">
        <v>1299</v>
      </c>
      <c r="C307" t="s">
        <v>15</v>
      </c>
      <c r="D307" s="18">
        <v>7</v>
      </c>
      <c r="E307">
        <f t="shared" si="5"/>
        <v>164</v>
      </c>
    </row>
    <row r="308" spans="2:5" x14ac:dyDescent="0.25">
      <c r="B308" t="s">
        <v>1017</v>
      </c>
      <c r="C308" t="s">
        <v>9</v>
      </c>
      <c r="D308" s="18">
        <v>5</v>
      </c>
      <c r="E308">
        <f t="shared" si="5"/>
        <v>46</v>
      </c>
    </row>
    <row r="309" spans="2:5" x14ac:dyDescent="0.25">
      <c r="B309" t="s">
        <v>1300</v>
      </c>
      <c r="C309" t="s">
        <v>122</v>
      </c>
      <c r="D309" s="18">
        <v>10</v>
      </c>
      <c r="E309">
        <f t="shared" si="5"/>
        <v>88</v>
      </c>
    </row>
    <row r="310" spans="2:5" x14ac:dyDescent="0.25">
      <c r="B310" t="s">
        <v>1301</v>
      </c>
      <c r="C310" t="s">
        <v>19</v>
      </c>
      <c r="D310" s="18">
        <v>1</v>
      </c>
      <c r="E310">
        <f t="shared" si="5"/>
        <v>43</v>
      </c>
    </row>
    <row r="311" spans="2:5" x14ac:dyDescent="0.25">
      <c r="B311" t="s">
        <v>1302</v>
      </c>
      <c r="C311" t="s">
        <v>13</v>
      </c>
      <c r="D311" s="18">
        <v>5</v>
      </c>
      <c r="E311">
        <f t="shared" si="5"/>
        <v>58</v>
      </c>
    </row>
    <row r="312" spans="2:5" x14ac:dyDescent="0.25">
      <c r="B312" t="s">
        <v>1303</v>
      </c>
      <c r="C312" t="s">
        <v>13</v>
      </c>
      <c r="D312" s="18">
        <v>9</v>
      </c>
      <c r="E312">
        <f t="shared" si="5"/>
        <v>58</v>
      </c>
    </row>
    <row r="313" spans="2:5" x14ac:dyDescent="0.25">
      <c r="B313" t="s">
        <v>1304</v>
      </c>
      <c r="C313" t="s">
        <v>19</v>
      </c>
      <c r="D313" s="18">
        <v>5</v>
      </c>
      <c r="E313">
        <f t="shared" si="5"/>
        <v>43</v>
      </c>
    </row>
    <row r="314" spans="2:5" x14ac:dyDescent="0.25">
      <c r="B314" t="s">
        <v>1305</v>
      </c>
      <c r="C314" t="s">
        <v>17</v>
      </c>
      <c r="D314" s="18">
        <v>3</v>
      </c>
      <c r="E314">
        <f t="shared" si="5"/>
        <v>27</v>
      </c>
    </row>
    <row r="315" spans="2:5" x14ac:dyDescent="0.25">
      <c r="B315" t="s">
        <v>1306</v>
      </c>
      <c r="C315" t="s">
        <v>122</v>
      </c>
      <c r="D315" s="18">
        <v>1</v>
      </c>
      <c r="E315">
        <f t="shared" si="5"/>
        <v>88</v>
      </c>
    </row>
    <row r="316" spans="2:5" x14ac:dyDescent="0.25">
      <c r="B316" t="s">
        <v>1307</v>
      </c>
      <c r="C316" t="s">
        <v>14</v>
      </c>
      <c r="D316" s="18">
        <v>7</v>
      </c>
      <c r="E316">
        <f t="shared" si="5"/>
        <v>115</v>
      </c>
    </row>
    <row r="317" spans="2:5" x14ac:dyDescent="0.25">
      <c r="B317" t="s">
        <v>1025</v>
      </c>
      <c r="C317" t="s">
        <v>13</v>
      </c>
      <c r="D317" s="18">
        <v>7</v>
      </c>
      <c r="E317">
        <f t="shared" si="5"/>
        <v>58</v>
      </c>
    </row>
    <row r="318" spans="2:5" x14ac:dyDescent="0.25">
      <c r="C318" t="s">
        <v>9</v>
      </c>
      <c r="D318" s="18">
        <v>10</v>
      </c>
      <c r="E318">
        <f t="shared" si="5"/>
        <v>46</v>
      </c>
    </row>
    <row r="319" spans="2:5" x14ac:dyDescent="0.25">
      <c r="B319" t="s">
        <v>1059</v>
      </c>
      <c r="C319" t="s">
        <v>7</v>
      </c>
      <c r="D319" s="18">
        <v>2</v>
      </c>
      <c r="E319">
        <f t="shared" si="5"/>
        <v>10</v>
      </c>
    </row>
    <row r="320" spans="2:5" x14ac:dyDescent="0.25">
      <c r="B320" t="s">
        <v>1308</v>
      </c>
      <c r="C320" t="s">
        <v>168</v>
      </c>
      <c r="D320" s="18">
        <v>2</v>
      </c>
      <c r="E320">
        <f t="shared" si="5"/>
        <v>110</v>
      </c>
    </row>
    <row r="321" spans="2:5" x14ac:dyDescent="0.25">
      <c r="B321" t="s">
        <v>1016</v>
      </c>
      <c r="C321" t="s">
        <v>9</v>
      </c>
      <c r="D321" s="18">
        <v>5</v>
      </c>
      <c r="E321">
        <f t="shared" si="5"/>
        <v>46</v>
      </c>
    </row>
    <row r="322" spans="2:5" x14ac:dyDescent="0.25">
      <c r="B322" t="s">
        <v>1100</v>
      </c>
      <c r="C322" t="s">
        <v>10</v>
      </c>
      <c r="D322" s="18">
        <v>10</v>
      </c>
      <c r="E322">
        <f t="shared" si="5"/>
        <v>103</v>
      </c>
    </row>
    <row r="323" spans="2:5" x14ac:dyDescent="0.25">
      <c r="B323" t="s">
        <v>1309</v>
      </c>
      <c r="C323" t="s">
        <v>152</v>
      </c>
      <c r="D323" s="18">
        <v>1</v>
      </c>
      <c r="E323">
        <f t="shared" si="5"/>
        <v>21</v>
      </c>
    </row>
    <row r="324" spans="2:5" x14ac:dyDescent="0.25">
      <c r="B324" t="s">
        <v>1310</v>
      </c>
      <c r="C324" t="s">
        <v>14</v>
      </c>
      <c r="D324" s="18">
        <v>2</v>
      </c>
      <c r="E324">
        <f t="shared" si="5"/>
        <v>115</v>
      </c>
    </row>
    <row r="325" spans="2:5" x14ac:dyDescent="0.25">
      <c r="B325" t="s">
        <v>1311</v>
      </c>
      <c r="C325" t="s">
        <v>18</v>
      </c>
      <c r="D325" s="18">
        <v>1</v>
      </c>
      <c r="E325">
        <f t="shared" si="5"/>
        <v>40</v>
      </c>
    </row>
    <row r="326" spans="2:5" x14ac:dyDescent="0.25">
      <c r="B326" t="s">
        <v>1101</v>
      </c>
      <c r="C326" t="s">
        <v>10</v>
      </c>
      <c r="D326" s="18">
        <v>3</v>
      </c>
      <c r="E326">
        <f t="shared" ref="E326:E389" si="6">VLOOKUP(C:C,K$5:L$25,2,FALSE)</f>
        <v>103</v>
      </c>
    </row>
    <row r="327" spans="2:5" x14ac:dyDescent="0.25">
      <c r="B327" t="s">
        <v>1022</v>
      </c>
      <c r="C327" t="s">
        <v>9</v>
      </c>
      <c r="D327" s="18">
        <v>8</v>
      </c>
      <c r="E327">
        <f t="shared" si="6"/>
        <v>46</v>
      </c>
    </row>
    <row r="328" spans="2:5" x14ac:dyDescent="0.25">
      <c r="B328" t="s">
        <v>1312</v>
      </c>
      <c r="C328" t="s">
        <v>14</v>
      </c>
      <c r="D328" s="18">
        <v>10</v>
      </c>
      <c r="E328">
        <f t="shared" si="6"/>
        <v>115</v>
      </c>
    </row>
    <row r="329" spans="2:5" x14ac:dyDescent="0.25">
      <c r="B329" t="s">
        <v>1024</v>
      </c>
      <c r="C329" t="s">
        <v>9</v>
      </c>
      <c r="D329" s="18">
        <v>9</v>
      </c>
      <c r="E329">
        <f t="shared" si="6"/>
        <v>46</v>
      </c>
    </row>
    <row r="330" spans="2:5" x14ac:dyDescent="0.25">
      <c r="B330" t="s">
        <v>1313</v>
      </c>
      <c r="C330" t="s">
        <v>163</v>
      </c>
      <c r="D330" s="18">
        <v>1</v>
      </c>
      <c r="E330">
        <f t="shared" si="6"/>
        <v>69</v>
      </c>
    </row>
    <row r="331" spans="2:5" x14ac:dyDescent="0.25">
      <c r="B331" t="s">
        <v>1314</v>
      </c>
      <c r="C331" t="s">
        <v>122</v>
      </c>
      <c r="D331" s="18">
        <v>6</v>
      </c>
      <c r="E331">
        <f t="shared" si="6"/>
        <v>88</v>
      </c>
    </row>
    <row r="332" spans="2:5" x14ac:dyDescent="0.25">
      <c r="B332" t="s">
        <v>1315</v>
      </c>
      <c r="C332" t="s">
        <v>168</v>
      </c>
      <c r="D332" s="18">
        <v>1</v>
      </c>
      <c r="E332">
        <f t="shared" si="6"/>
        <v>110</v>
      </c>
    </row>
    <row r="333" spans="2:5" x14ac:dyDescent="0.25">
      <c r="B333" t="s">
        <v>1316</v>
      </c>
      <c r="C333" t="s">
        <v>17</v>
      </c>
      <c r="D333" s="18">
        <v>2</v>
      </c>
      <c r="E333">
        <f t="shared" si="6"/>
        <v>27</v>
      </c>
    </row>
    <row r="334" spans="2:5" x14ac:dyDescent="0.25">
      <c r="B334" t="s">
        <v>1102</v>
      </c>
      <c r="C334" t="s">
        <v>10</v>
      </c>
      <c r="D334" s="18">
        <v>1</v>
      </c>
      <c r="E334">
        <f t="shared" si="6"/>
        <v>103</v>
      </c>
    </row>
    <row r="335" spans="2:5" x14ac:dyDescent="0.25">
      <c r="B335" t="s">
        <v>1103</v>
      </c>
      <c r="C335" t="s">
        <v>10</v>
      </c>
      <c r="D335" s="18">
        <v>10</v>
      </c>
      <c r="E335">
        <f t="shared" si="6"/>
        <v>103</v>
      </c>
    </row>
    <row r="336" spans="2:5" x14ac:dyDescent="0.25">
      <c r="B336" t="s">
        <v>1317</v>
      </c>
      <c r="C336" t="s">
        <v>15</v>
      </c>
      <c r="D336" s="18">
        <v>10</v>
      </c>
      <c r="E336">
        <f t="shared" si="6"/>
        <v>164</v>
      </c>
    </row>
    <row r="337" spans="2:5" x14ac:dyDescent="0.25">
      <c r="B337" t="s">
        <v>1318</v>
      </c>
      <c r="C337" t="s">
        <v>18</v>
      </c>
      <c r="D337" s="18">
        <v>1</v>
      </c>
      <c r="E337">
        <f t="shared" si="6"/>
        <v>40</v>
      </c>
    </row>
    <row r="338" spans="2:5" x14ac:dyDescent="0.25">
      <c r="B338" t="s">
        <v>1319</v>
      </c>
      <c r="C338" t="s">
        <v>14</v>
      </c>
      <c r="D338" s="18">
        <v>4</v>
      </c>
      <c r="E338">
        <f t="shared" si="6"/>
        <v>115</v>
      </c>
    </row>
    <row r="339" spans="2:5" x14ac:dyDescent="0.25">
      <c r="B339" t="s">
        <v>1320</v>
      </c>
      <c r="C339" t="s">
        <v>14</v>
      </c>
      <c r="D339" s="18">
        <v>6</v>
      </c>
      <c r="E339">
        <f t="shared" si="6"/>
        <v>115</v>
      </c>
    </row>
    <row r="340" spans="2:5" x14ac:dyDescent="0.25">
      <c r="B340" t="s">
        <v>1321</v>
      </c>
      <c r="C340" t="s">
        <v>13</v>
      </c>
      <c r="D340" s="18">
        <v>3</v>
      </c>
      <c r="E340">
        <f t="shared" si="6"/>
        <v>58</v>
      </c>
    </row>
    <row r="341" spans="2:5" x14ac:dyDescent="0.25">
      <c r="B341" t="s">
        <v>1322</v>
      </c>
      <c r="C341" t="s">
        <v>122</v>
      </c>
      <c r="D341" s="18">
        <v>3</v>
      </c>
      <c r="E341">
        <f t="shared" si="6"/>
        <v>88</v>
      </c>
    </row>
    <row r="342" spans="2:5" x14ac:dyDescent="0.25">
      <c r="B342" t="s">
        <v>1323</v>
      </c>
      <c r="C342" t="s">
        <v>122</v>
      </c>
      <c r="D342" s="18">
        <v>5</v>
      </c>
      <c r="E342">
        <f t="shared" si="6"/>
        <v>88</v>
      </c>
    </row>
    <row r="343" spans="2:5" x14ac:dyDescent="0.25">
      <c r="B343" t="s">
        <v>1324</v>
      </c>
      <c r="C343" t="s">
        <v>122</v>
      </c>
      <c r="D343" s="18">
        <v>2</v>
      </c>
      <c r="E343">
        <f t="shared" si="6"/>
        <v>88</v>
      </c>
    </row>
    <row r="344" spans="2:5" x14ac:dyDescent="0.25">
      <c r="B344" t="s">
        <v>1325</v>
      </c>
      <c r="C344" t="s">
        <v>17</v>
      </c>
      <c r="D344" s="18">
        <v>5</v>
      </c>
      <c r="E344">
        <f t="shared" si="6"/>
        <v>27</v>
      </c>
    </row>
    <row r="345" spans="2:5" x14ac:dyDescent="0.25">
      <c r="B345" t="s">
        <v>1326</v>
      </c>
      <c r="C345" t="s">
        <v>11</v>
      </c>
      <c r="D345" s="18">
        <v>3</v>
      </c>
      <c r="E345">
        <f t="shared" si="6"/>
        <v>83</v>
      </c>
    </row>
    <row r="346" spans="2:5" x14ac:dyDescent="0.25">
      <c r="B346" t="s">
        <v>1327</v>
      </c>
      <c r="C346" t="s">
        <v>19</v>
      </c>
      <c r="D346" s="18">
        <v>5</v>
      </c>
      <c r="E346">
        <f t="shared" si="6"/>
        <v>43</v>
      </c>
    </row>
    <row r="347" spans="2:5" x14ac:dyDescent="0.25">
      <c r="B347" t="s">
        <v>1328</v>
      </c>
      <c r="C347" t="s">
        <v>13</v>
      </c>
      <c r="D347" s="18">
        <v>6</v>
      </c>
      <c r="E347">
        <f t="shared" si="6"/>
        <v>58</v>
      </c>
    </row>
    <row r="348" spans="2:5" x14ac:dyDescent="0.25">
      <c r="B348" t="s">
        <v>1104</v>
      </c>
      <c r="C348" t="s">
        <v>10</v>
      </c>
      <c r="D348" s="18">
        <v>4</v>
      </c>
      <c r="E348">
        <f t="shared" si="6"/>
        <v>103</v>
      </c>
    </row>
    <row r="349" spans="2:5" x14ac:dyDescent="0.25">
      <c r="B349" t="s">
        <v>1329</v>
      </c>
      <c r="C349" t="s">
        <v>15</v>
      </c>
      <c r="D349" s="18">
        <v>2</v>
      </c>
      <c r="E349">
        <f t="shared" si="6"/>
        <v>164</v>
      </c>
    </row>
    <row r="350" spans="2:5" x14ac:dyDescent="0.25">
      <c r="B350" t="s">
        <v>1330</v>
      </c>
      <c r="C350" t="s">
        <v>122</v>
      </c>
      <c r="D350" s="18">
        <v>5</v>
      </c>
      <c r="E350">
        <f t="shared" si="6"/>
        <v>88</v>
      </c>
    </row>
    <row r="351" spans="2:5" x14ac:dyDescent="0.25">
      <c r="B351" t="s">
        <v>1331</v>
      </c>
      <c r="C351" t="s">
        <v>11</v>
      </c>
      <c r="D351" s="18">
        <v>2</v>
      </c>
      <c r="E351">
        <f t="shared" si="6"/>
        <v>83</v>
      </c>
    </row>
    <row r="352" spans="2:5" x14ac:dyDescent="0.25">
      <c r="B352" t="s">
        <v>1332</v>
      </c>
      <c r="C352" t="s">
        <v>122</v>
      </c>
      <c r="D352" s="18">
        <v>7</v>
      </c>
      <c r="E352">
        <f t="shared" si="6"/>
        <v>88</v>
      </c>
    </row>
    <row r="353" spans="2:5" x14ac:dyDescent="0.25">
      <c r="B353" t="s">
        <v>1333</v>
      </c>
      <c r="C353" t="s">
        <v>163</v>
      </c>
      <c r="D353" s="18">
        <v>1</v>
      </c>
      <c r="E353">
        <f t="shared" si="6"/>
        <v>69</v>
      </c>
    </row>
    <row r="354" spans="2:5" x14ac:dyDescent="0.25">
      <c r="B354" t="s">
        <v>1334</v>
      </c>
      <c r="C354" t="s">
        <v>11</v>
      </c>
      <c r="D354" s="18">
        <v>6</v>
      </c>
      <c r="E354">
        <f t="shared" si="6"/>
        <v>83</v>
      </c>
    </row>
    <row r="355" spans="2:5" x14ac:dyDescent="0.25">
      <c r="B355" t="s">
        <v>1335</v>
      </c>
      <c r="C355" t="s">
        <v>15</v>
      </c>
      <c r="D355" s="18">
        <v>1</v>
      </c>
      <c r="E355">
        <f t="shared" si="6"/>
        <v>164</v>
      </c>
    </row>
    <row r="356" spans="2:5" x14ac:dyDescent="0.25">
      <c r="B356" t="s">
        <v>1336</v>
      </c>
      <c r="C356" t="s">
        <v>140</v>
      </c>
      <c r="D356" s="18">
        <v>1</v>
      </c>
      <c r="E356">
        <f t="shared" si="6"/>
        <v>9</v>
      </c>
    </row>
    <row r="357" spans="2:5" x14ac:dyDescent="0.25">
      <c r="B357" t="s">
        <v>1337</v>
      </c>
      <c r="C357" t="s">
        <v>168</v>
      </c>
      <c r="D357" s="18">
        <v>6</v>
      </c>
      <c r="E357">
        <f t="shared" si="6"/>
        <v>110</v>
      </c>
    </row>
    <row r="358" spans="2:5" x14ac:dyDescent="0.25">
      <c r="B358" t="s">
        <v>1338</v>
      </c>
      <c r="C358" t="s">
        <v>14</v>
      </c>
      <c r="D358" s="18">
        <v>4</v>
      </c>
      <c r="E358">
        <f t="shared" si="6"/>
        <v>115</v>
      </c>
    </row>
    <row r="359" spans="2:5" x14ac:dyDescent="0.25">
      <c r="B359" t="s">
        <v>1339</v>
      </c>
      <c r="C359" t="s">
        <v>13</v>
      </c>
      <c r="D359" s="18">
        <v>1</v>
      </c>
      <c r="E359">
        <f t="shared" si="6"/>
        <v>58</v>
      </c>
    </row>
    <row r="360" spans="2:5" x14ac:dyDescent="0.25">
      <c r="B360" t="s">
        <v>1340</v>
      </c>
      <c r="C360" t="s">
        <v>163</v>
      </c>
      <c r="D360" s="18">
        <v>10</v>
      </c>
      <c r="E360">
        <f t="shared" si="6"/>
        <v>69</v>
      </c>
    </row>
    <row r="361" spans="2:5" x14ac:dyDescent="0.25">
      <c r="B361" t="s">
        <v>1341</v>
      </c>
      <c r="C361" t="s">
        <v>15</v>
      </c>
      <c r="D361" s="18">
        <v>6</v>
      </c>
      <c r="E361">
        <f t="shared" si="6"/>
        <v>164</v>
      </c>
    </row>
    <row r="362" spans="2:5" x14ac:dyDescent="0.25">
      <c r="B362" t="s">
        <v>1008</v>
      </c>
      <c r="C362" t="s">
        <v>9</v>
      </c>
      <c r="D362" s="18">
        <v>2</v>
      </c>
      <c r="E362">
        <f t="shared" si="6"/>
        <v>46</v>
      </c>
    </row>
    <row r="363" spans="2:5" x14ac:dyDescent="0.25">
      <c r="B363" t="s">
        <v>1342</v>
      </c>
      <c r="C363" t="s">
        <v>18</v>
      </c>
      <c r="D363" s="18">
        <v>4</v>
      </c>
      <c r="E363">
        <f t="shared" si="6"/>
        <v>40</v>
      </c>
    </row>
    <row r="364" spans="2:5" x14ac:dyDescent="0.25">
      <c r="B364" t="s">
        <v>1343</v>
      </c>
      <c r="C364" t="s">
        <v>13</v>
      </c>
      <c r="D364" s="18">
        <v>1</v>
      </c>
      <c r="E364">
        <f t="shared" si="6"/>
        <v>58</v>
      </c>
    </row>
    <row r="365" spans="2:5" x14ac:dyDescent="0.25">
      <c r="B365" t="s">
        <v>1344</v>
      </c>
      <c r="C365" t="s">
        <v>14</v>
      </c>
      <c r="D365" s="18">
        <v>10</v>
      </c>
      <c r="E365">
        <f t="shared" si="6"/>
        <v>115</v>
      </c>
    </row>
    <row r="366" spans="2:5" x14ac:dyDescent="0.25">
      <c r="B366" t="s">
        <v>1345</v>
      </c>
      <c r="C366" t="s">
        <v>163</v>
      </c>
      <c r="D366" s="18">
        <v>2</v>
      </c>
      <c r="E366">
        <f t="shared" si="6"/>
        <v>69</v>
      </c>
    </row>
    <row r="367" spans="2:5" x14ac:dyDescent="0.25">
      <c r="B367" t="s">
        <v>1346</v>
      </c>
      <c r="C367" t="s">
        <v>15</v>
      </c>
      <c r="D367" s="18">
        <v>6</v>
      </c>
      <c r="E367">
        <f t="shared" si="6"/>
        <v>164</v>
      </c>
    </row>
    <row r="368" spans="2:5" x14ac:dyDescent="0.25">
      <c r="B368" t="s">
        <v>1033</v>
      </c>
      <c r="C368" t="s">
        <v>168</v>
      </c>
      <c r="D368" s="18">
        <v>7</v>
      </c>
      <c r="E368">
        <f t="shared" si="6"/>
        <v>110</v>
      </c>
    </row>
    <row r="369" spans="2:5" x14ac:dyDescent="0.25">
      <c r="B369" t="s">
        <v>1347</v>
      </c>
      <c r="C369" t="s">
        <v>14</v>
      </c>
      <c r="D369" s="18">
        <v>3</v>
      </c>
      <c r="E369">
        <f t="shared" si="6"/>
        <v>115</v>
      </c>
    </row>
    <row r="370" spans="2:5" x14ac:dyDescent="0.25">
      <c r="B370" t="s">
        <v>1348</v>
      </c>
      <c r="C370" t="s">
        <v>19</v>
      </c>
      <c r="D370" s="18">
        <v>3</v>
      </c>
      <c r="E370">
        <f t="shared" si="6"/>
        <v>43</v>
      </c>
    </row>
    <row r="371" spans="2:5" x14ac:dyDescent="0.25">
      <c r="B371" t="s">
        <v>1349</v>
      </c>
      <c r="C371" t="s">
        <v>158</v>
      </c>
      <c r="D371" s="18">
        <v>1</v>
      </c>
      <c r="E371">
        <f t="shared" si="6"/>
        <v>12</v>
      </c>
    </row>
    <row r="372" spans="2:5" x14ac:dyDescent="0.25">
      <c r="B372" t="s">
        <v>1105</v>
      </c>
      <c r="C372" t="s">
        <v>10</v>
      </c>
      <c r="D372" s="18">
        <v>5</v>
      </c>
      <c r="E372">
        <f t="shared" si="6"/>
        <v>103</v>
      </c>
    </row>
    <row r="373" spans="2:5" x14ac:dyDescent="0.25">
      <c r="B373" t="s">
        <v>1350</v>
      </c>
      <c r="C373" t="s">
        <v>163</v>
      </c>
      <c r="D373" s="18">
        <v>3</v>
      </c>
      <c r="E373">
        <f t="shared" si="6"/>
        <v>69</v>
      </c>
    </row>
    <row r="374" spans="2:5" x14ac:dyDescent="0.25">
      <c r="B374" t="s">
        <v>1351</v>
      </c>
      <c r="C374" t="s">
        <v>12</v>
      </c>
      <c r="D374" s="18">
        <v>3</v>
      </c>
      <c r="E374">
        <f t="shared" si="6"/>
        <v>13</v>
      </c>
    </row>
    <row r="375" spans="2:5" x14ac:dyDescent="0.25">
      <c r="B375" t="s">
        <v>1015</v>
      </c>
      <c r="C375" t="s">
        <v>9</v>
      </c>
      <c r="D375" s="18">
        <v>4</v>
      </c>
      <c r="E375">
        <f t="shared" si="6"/>
        <v>46</v>
      </c>
    </row>
    <row r="376" spans="2:5" x14ac:dyDescent="0.25">
      <c r="B376" t="s">
        <v>1014</v>
      </c>
      <c r="C376" t="s">
        <v>9</v>
      </c>
      <c r="D376" s="18">
        <v>3</v>
      </c>
      <c r="E376">
        <f t="shared" si="6"/>
        <v>46</v>
      </c>
    </row>
    <row r="377" spans="2:5" x14ac:dyDescent="0.25">
      <c r="B377" t="s">
        <v>1352</v>
      </c>
      <c r="C377" t="s">
        <v>158</v>
      </c>
      <c r="D377" s="18">
        <v>3</v>
      </c>
      <c r="E377">
        <f t="shared" si="6"/>
        <v>12</v>
      </c>
    </row>
    <row r="378" spans="2:5" x14ac:dyDescent="0.25">
      <c r="B378" t="s">
        <v>1353</v>
      </c>
      <c r="C378" t="s">
        <v>152</v>
      </c>
      <c r="D378" s="18">
        <v>3</v>
      </c>
      <c r="E378">
        <f t="shared" si="6"/>
        <v>21</v>
      </c>
    </row>
    <row r="379" spans="2:5" x14ac:dyDescent="0.25">
      <c r="B379" t="s">
        <v>1005</v>
      </c>
      <c r="C379" t="s">
        <v>9</v>
      </c>
      <c r="D379" s="18">
        <v>1</v>
      </c>
      <c r="E379">
        <f t="shared" si="6"/>
        <v>46</v>
      </c>
    </row>
    <row r="380" spans="2:5" x14ac:dyDescent="0.25">
      <c r="B380" t="s">
        <v>1354</v>
      </c>
      <c r="C380" t="s">
        <v>163</v>
      </c>
      <c r="D380" s="18">
        <v>2</v>
      </c>
      <c r="E380">
        <f t="shared" si="6"/>
        <v>69</v>
      </c>
    </row>
    <row r="381" spans="2:5" x14ac:dyDescent="0.25">
      <c r="B381" t="s">
        <v>1355</v>
      </c>
      <c r="C381" t="s">
        <v>168</v>
      </c>
      <c r="D381" s="18">
        <v>10</v>
      </c>
      <c r="E381">
        <f t="shared" si="6"/>
        <v>110</v>
      </c>
    </row>
    <row r="382" spans="2:5" x14ac:dyDescent="0.25">
      <c r="B382" t="s">
        <v>1356</v>
      </c>
      <c r="C382" t="s">
        <v>13</v>
      </c>
      <c r="D382" s="18">
        <v>1</v>
      </c>
      <c r="E382">
        <f t="shared" si="6"/>
        <v>58</v>
      </c>
    </row>
    <row r="383" spans="2:5" x14ac:dyDescent="0.25">
      <c r="B383" t="s">
        <v>1357</v>
      </c>
      <c r="C383" t="s">
        <v>17</v>
      </c>
      <c r="D383" s="18">
        <v>2</v>
      </c>
      <c r="E383">
        <f t="shared" si="6"/>
        <v>27</v>
      </c>
    </row>
    <row r="384" spans="2:5" x14ac:dyDescent="0.25">
      <c r="B384" t="s">
        <v>1358</v>
      </c>
      <c r="C384" t="s">
        <v>13</v>
      </c>
      <c r="D384" s="18">
        <v>9</v>
      </c>
      <c r="E384">
        <f t="shared" si="6"/>
        <v>58</v>
      </c>
    </row>
    <row r="385" spans="2:5" x14ac:dyDescent="0.25">
      <c r="B385" t="s">
        <v>1359</v>
      </c>
      <c r="C385" t="s">
        <v>158</v>
      </c>
      <c r="D385" s="18">
        <v>4</v>
      </c>
      <c r="E385">
        <f t="shared" si="6"/>
        <v>12</v>
      </c>
    </row>
    <row r="386" spans="2:5" x14ac:dyDescent="0.25">
      <c r="B386" t="s">
        <v>1360</v>
      </c>
      <c r="C386" t="s">
        <v>19</v>
      </c>
      <c r="D386" s="18">
        <v>1</v>
      </c>
      <c r="E386">
        <f t="shared" si="6"/>
        <v>43</v>
      </c>
    </row>
    <row r="387" spans="2:5" x14ac:dyDescent="0.25">
      <c r="B387" t="s">
        <v>1361</v>
      </c>
      <c r="C387" t="s">
        <v>168</v>
      </c>
      <c r="D387" s="18">
        <v>8</v>
      </c>
      <c r="E387">
        <f t="shared" si="6"/>
        <v>110</v>
      </c>
    </row>
    <row r="388" spans="2:5" x14ac:dyDescent="0.25">
      <c r="B388" t="s">
        <v>1362</v>
      </c>
      <c r="C388" t="s">
        <v>152</v>
      </c>
      <c r="D388" s="18">
        <v>4</v>
      </c>
      <c r="E388">
        <f t="shared" si="6"/>
        <v>21</v>
      </c>
    </row>
    <row r="389" spans="2:5" x14ac:dyDescent="0.25">
      <c r="B389" t="s">
        <v>1363</v>
      </c>
      <c r="C389" t="s">
        <v>168</v>
      </c>
      <c r="D389" s="18">
        <v>6</v>
      </c>
      <c r="E389">
        <f t="shared" si="6"/>
        <v>110</v>
      </c>
    </row>
    <row r="390" spans="2:5" x14ac:dyDescent="0.25">
      <c r="B390" t="s">
        <v>1364</v>
      </c>
      <c r="C390" t="s">
        <v>14</v>
      </c>
      <c r="D390" s="18">
        <v>1</v>
      </c>
      <c r="E390">
        <f t="shared" ref="E390:E453" si="7">VLOOKUP(C:C,K$5:L$25,2,FALSE)</f>
        <v>115</v>
      </c>
    </row>
    <row r="391" spans="2:5" x14ac:dyDescent="0.25">
      <c r="B391" t="s">
        <v>1106</v>
      </c>
      <c r="C391" t="s">
        <v>10</v>
      </c>
      <c r="D391" s="18">
        <v>3</v>
      </c>
      <c r="E391">
        <f t="shared" si="7"/>
        <v>103</v>
      </c>
    </row>
    <row r="392" spans="2:5" x14ac:dyDescent="0.25">
      <c r="B392" t="s">
        <v>1365</v>
      </c>
      <c r="C392" t="s">
        <v>168</v>
      </c>
      <c r="D392" s="18">
        <v>9</v>
      </c>
      <c r="E392">
        <f t="shared" si="7"/>
        <v>110</v>
      </c>
    </row>
    <row r="393" spans="2:5" x14ac:dyDescent="0.25">
      <c r="B393" t="s">
        <v>1056</v>
      </c>
      <c r="C393" t="s">
        <v>15</v>
      </c>
      <c r="D393" s="18">
        <v>4</v>
      </c>
      <c r="E393">
        <f t="shared" si="7"/>
        <v>164</v>
      </c>
    </row>
    <row r="394" spans="2:5" x14ac:dyDescent="0.25">
      <c r="B394" t="s">
        <v>1366</v>
      </c>
      <c r="C394" t="s">
        <v>13</v>
      </c>
      <c r="D394" s="18">
        <v>4</v>
      </c>
      <c r="E394">
        <f t="shared" si="7"/>
        <v>58</v>
      </c>
    </row>
    <row r="395" spans="2:5" x14ac:dyDescent="0.25">
      <c r="B395" t="s">
        <v>1367</v>
      </c>
      <c r="C395" t="s">
        <v>122</v>
      </c>
      <c r="D395" s="18">
        <v>8</v>
      </c>
      <c r="E395">
        <f t="shared" si="7"/>
        <v>88</v>
      </c>
    </row>
    <row r="396" spans="2:5" x14ac:dyDescent="0.25">
      <c r="B396" t="s">
        <v>1368</v>
      </c>
      <c r="C396" t="s">
        <v>16</v>
      </c>
      <c r="D396" s="18">
        <v>2</v>
      </c>
      <c r="E396">
        <f t="shared" si="7"/>
        <v>10</v>
      </c>
    </row>
    <row r="397" spans="2:5" x14ac:dyDescent="0.25">
      <c r="B397" t="s">
        <v>1369</v>
      </c>
      <c r="C397" t="s">
        <v>14</v>
      </c>
      <c r="D397" s="18">
        <v>2</v>
      </c>
      <c r="E397">
        <f t="shared" si="7"/>
        <v>115</v>
      </c>
    </row>
    <row r="398" spans="2:5" x14ac:dyDescent="0.25">
      <c r="B398" t="s">
        <v>1370</v>
      </c>
      <c r="C398" t="s">
        <v>15</v>
      </c>
      <c r="D398" s="18">
        <v>6</v>
      </c>
      <c r="E398">
        <f t="shared" si="7"/>
        <v>164</v>
      </c>
    </row>
    <row r="399" spans="2:5" x14ac:dyDescent="0.25">
      <c r="B399" t="s">
        <v>1371</v>
      </c>
      <c r="C399" t="s">
        <v>14</v>
      </c>
      <c r="D399" s="18">
        <v>7</v>
      </c>
      <c r="E399">
        <f t="shared" si="7"/>
        <v>115</v>
      </c>
    </row>
    <row r="400" spans="2:5" x14ac:dyDescent="0.25">
      <c r="B400" t="s">
        <v>1372</v>
      </c>
      <c r="C400" t="s">
        <v>122</v>
      </c>
      <c r="D400" s="18">
        <v>3</v>
      </c>
      <c r="E400">
        <f t="shared" si="7"/>
        <v>88</v>
      </c>
    </row>
    <row r="401" spans="2:5" x14ac:dyDescent="0.25">
      <c r="B401" t="s">
        <v>1003</v>
      </c>
      <c r="C401" t="s">
        <v>9</v>
      </c>
      <c r="D401" s="18">
        <v>1</v>
      </c>
      <c r="E401">
        <f t="shared" si="7"/>
        <v>46</v>
      </c>
    </row>
    <row r="402" spans="2:5" x14ac:dyDescent="0.25">
      <c r="B402" t="s">
        <v>1373</v>
      </c>
      <c r="C402" t="s">
        <v>13</v>
      </c>
      <c r="D402" s="18">
        <v>3</v>
      </c>
      <c r="E402">
        <f t="shared" si="7"/>
        <v>58</v>
      </c>
    </row>
    <row r="403" spans="2:5" x14ac:dyDescent="0.25">
      <c r="B403" t="s">
        <v>1374</v>
      </c>
      <c r="C403" t="s">
        <v>15</v>
      </c>
      <c r="D403" s="18">
        <v>4</v>
      </c>
      <c r="E403">
        <f t="shared" si="7"/>
        <v>164</v>
      </c>
    </row>
    <row r="404" spans="2:5" x14ac:dyDescent="0.25">
      <c r="B404" t="s">
        <v>1107</v>
      </c>
      <c r="C404" t="s">
        <v>10</v>
      </c>
      <c r="D404" s="18">
        <v>1</v>
      </c>
      <c r="E404">
        <f t="shared" si="7"/>
        <v>103</v>
      </c>
    </row>
    <row r="405" spans="2:5" x14ac:dyDescent="0.25">
      <c r="B405" t="s">
        <v>1375</v>
      </c>
      <c r="C405" t="s">
        <v>14</v>
      </c>
      <c r="D405" s="18">
        <v>7</v>
      </c>
      <c r="E405">
        <f t="shared" si="7"/>
        <v>115</v>
      </c>
    </row>
    <row r="406" spans="2:5" x14ac:dyDescent="0.25">
      <c r="B406" t="s">
        <v>1376</v>
      </c>
      <c r="C406" t="s">
        <v>19</v>
      </c>
      <c r="D406" s="18">
        <v>7</v>
      </c>
      <c r="E406">
        <f t="shared" si="7"/>
        <v>43</v>
      </c>
    </row>
    <row r="407" spans="2:5" x14ac:dyDescent="0.25">
      <c r="B407" t="s">
        <v>1377</v>
      </c>
      <c r="C407" t="s">
        <v>14</v>
      </c>
      <c r="D407" s="18">
        <v>8</v>
      </c>
      <c r="E407">
        <f t="shared" si="7"/>
        <v>115</v>
      </c>
    </row>
    <row r="408" spans="2:5" x14ac:dyDescent="0.25">
      <c r="B408" t="s">
        <v>1378</v>
      </c>
      <c r="C408" t="s">
        <v>122</v>
      </c>
      <c r="D408" s="18">
        <v>10</v>
      </c>
      <c r="E408">
        <f t="shared" si="7"/>
        <v>88</v>
      </c>
    </row>
    <row r="409" spans="2:5" x14ac:dyDescent="0.25">
      <c r="B409" t="s">
        <v>1379</v>
      </c>
      <c r="C409" t="s">
        <v>122</v>
      </c>
      <c r="D409" s="18">
        <v>4</v>
      </c>
      <c r="E409">
        <f t="shared" si="7"/>
        <v>88</v>
      </c>
    </row>
    <row r="410" spans="2:5" x14ac:dyDescent="0.25">
      <c r="B410" t="s">
        <v>1380</v>
      </c>
      <c r="C410" t="s">
        <v>13</v>
      </c>
      <c r="D410" s="18">
        <v>6</v>
      </c>
      <c r="E410">
        <f t="shared" si="7"/>
        <v>58</v>
      </c>
    </row>
    <row r="411" spans="2:5" x14ac:dyDescent="0.25">
      <c r="B411" t="s">
        <v>1381</v>
      </c>
      <c r="C411" t="s">
        <v>17</v>
      </c>
      <c r="D411" s="18">
        <v>2</v>
      </c>
      <c r="E411">
        <f t="shared" si="7"/>
        <v>27</v>
      </c>
    </row>
    <row r="412" spans="2:5" x14ac:dyDescent="0.25">
      <c r="B412" t="s">
        <v>1023</v>
      </c>
      <c r="C412" t="s">
        <v>9</v>
      </c>
      <c r="D412" s="18">
        <v>8</v>
      </c>
      <c r="E412">
        <f t="shared" si="7"/>
        <v>46</v>
      </c>
    </row>
    <row r="413" spans="2:5" x14ac:dyDescent="0.25">
      <c r="B413" t="s">
        <v>1382</v>
      </c>
      <c r="C413" t="s">
        <v>122</v>
      </c>
      <c r="D413" s="18">
        <v>5</v>
      </c>
      <c r="E413">
        <f t="shared" si="7"/>
        <v>88</v>
      </c>
    </row>
    <row r="414" spans="2:5" x14ac:dyDescent="0.25">
      <c r="B414" t="s">
        <v>1383</v>
      </c>
      <c r="C414" t="s">
        <v>14</v>
      </c>
      <c r="D414" s="18">
        <v>4</v>
      </c>
      <c r="E414">
        <f t="shared" si="7"/>
        <v>115</v>
      </c>
    </row>
    <row r="415" spans="2:5" x14ac:dyDescent="0.25">
      <c r="B415" t="s">
        <v>1384</v>
      </c>
      <c r="C415" t="s">
        <v>19</v>
      </c>
      <c r="D415" s="18">
        <v>3</v>
      </c>
      <c r="E415">
        <f t="shared" si="7"/>
        <v>43</v>
      </c>
    </row>
    <row r="416" spans="2:5" x14ac:dyDescent="0.25">
      <c r="B416" t="s">
        <v>1385</v>
      </c>
      <c r="C416" t="s">
        <v>168</v>
      </c>
      <c r="D416" s="18">
        <v>10</v>
      </c>
      <c r="E416">
        <f t="shared" si="7"/>
        <v>110</v>
      </c>
    </row>
    <row r="417" spans="2:5" x14ac:dyDescent="0.25">
      <c r="B417" t="s">
        <v>1386</v>
      </c>
      <c r="C417" t="s">
        <v>11</v>
      </c>
      <c r="D417" s="18">
        <v>3</v>
      </c>
      <c r="E417">
        <f t="shared" si="7"/>
        <v>83</v>
      </c>
    </row>
    <row r="418" spans="2:5" x14ac:dyDescent="0.25">
      <c r="B418" t="s">
        <v>1387</v>
      </c>
      <c r="C418" t="s">
        <v>17</v>
      </c>
      <c r="D418" s="18">
        <v>1</v>
      </c>
      <c r="E418">
        <f t="shared" si="7"/>
        <v>27</v>
      </c>
    </row>
    <row r="419" spans="2:5" x14ac:dyDescent="0.25">
      <c r="B419" t="s">
        <v>1388</v>
      </c>
      <c r="C419" t="s">
        <v>158</v>
      </c>
      <c r="D419" s="18">
        <v>1</v>
      </c>
      <c r="E419">
        <f t="shared" si="7"/>
        <v>12</v>
      </c>
    </row>
    <row r="420" spans="2:5" x14ac:dyDescent="0.25">
      <c r="B420" t="s">
        <v>1389</v>
      </c>
      <c r="C420" t="s">
        <v>168</v>
      </c>
      <c r="D420" s="18">
        <v>2</v>
      </c>
      <c r="E420">
        <f t="shared" si="7"/>
        <v>110</v>
      </c>
    </row>
    <row r="421" spans="2:5" x14ac:dyDescent="0.25">
      <c r="B421" t="s">
        <v>1390</v>
      </c>
      <c r="C421" t="s">
        <v>13</v>
      </c>
      <c r="D421" s="18">
        <v>9</v>
      </c>
      <c r="E421">
        <f t="shared" si="7"/>
        <v>58</v>
      </c>
    </row>
    <row r="422" spans="2:5" x14ac:dyDescent="0.25">
      <c r="B422" t="s">
        <v>1391</v>
      </c>
      <c r="C422" t="s">
        <v>17</v>
      </c>
      <c r="D422" s="18">
        <v>5</v>
      </c>
      <c r="E422">
        <f t="shared" si="7"/>
        <v>27</v>
      </c>
    </row>
    <row r="423" spans="2:5" x14ac:dyDescent="0.25">
      <c r="B423" t="s">
        <v>1392</v>
      </c>
      <c r="C423" t="s">
        <v>168</v>
      </c>
      <c r="D423" s="18">
        <v>10</v>
      </c>
      <c r="E423">
        <f t="shared" si="7"/>
        <v>110</v>
      </c>
    </row>
    <row r="424" spans="2:5" x14ac:dyDescent="0.25">
      <c r="B424" t="s">
        <v>1393</v>
      </c>
      <c r="C424" t="s">
        <v>168</v>
      </c>
      <c r="D424" s="18">
        <v>5</v>
      </c>
      <c r="E424">
        <f t="shared" si="7"/>
        <v>110</v>
      </c>
    </row>
    <row r="425" spans="2:5" x14ac:dyDescent="0.25">
      <c r="B425" t="s">
        <v>1394</v>
      </c>
      <c r="C425" t="s">
        <v>15</v>
      </c>
      <c r="D425" s="18">
        <v>5</v>
      </c>
      <c r="E425">
        <f t="shared" si="7"/>
        <v>164</v>
      </c>
    </row>
    <row r="426" spans="2:5" x14ac:dyDescent="0.25">
      <c r="B426" t="s">
        <v>1395</v>
      </c>
      <c r="C426" t="s">
        <v>13</v>
      </c>
      <c r="D426" s="18">
        <v>2</v>
      </c>
      <c r="E426">
        <f t="shared" si="7"/>
        <v>58</v>
      </c>
    </row>
    <row r="427" spans="2:5" x14ac:dyDescent="0.25">
      <c r="B427" t="s">
        <v>1019</v>
      </c>
      <c r="C427" t="s">
        <v>9</v>
      </c>
      <c r="D427" s="18">
        <v>6</v>
      </c>
      <c r="E427">
        <f t="shared" si="7"/>
        <v>46</v>
      </c>
    </row>
    <row r="428" spans="2:5" x14ac:dyDescent="0.25">
      <c r="B428" t="s">
        <v>1396</v>
      </c>
      <c r="C428" t="s">
        <v>17</v>
      </c>
      <c r="D428" s="18">
        <v>2</v>
      </c>
      <c r="E428">
        <f t="shared" si="7"/>
        <v>27</v>
      </c>
    </row>
    <row r="429" spans="2:5" x14ac:dyDescent="0.25">
      <c r="B429" t="s">
        <v>1397</v>
      </c>
      <c r="C429" t="s">
        <v>163</v>
      </c>
      <c r="D429" s="18">
        <v>7</v>
      </c>
      <c r="E429">
        <f t="shared" si="7"/>
        <v>69</v>
      </c>
    </row>
    <row r="430" spans="2:5" x14ac:dyDescent="0.25">
      <c r="B430" t="s">
        <v>1398</v>
      </c>
      <c r="C430" t="s">
        <v>15</v>
      </c>
      <c r="D430" s="18">
        <v>5</v>
      </c>
      <c r="E430">
        <f t="shared" si="7"/>
        <v>164</v>
      </c>
    </row>
    <row r="431" spans="2:5" x14ac:dyDescent="0.25">
      <c r="B431" t="s">
        <v>1399</v>
      </c>
      <c r="C431" t="s">
        <v>122</v>
      </c>
      <c r="D431" s="18">
        <v>1</v>
      </c>
      <c r="E431">
        <f t="shared" si="7"/>
        <v>88</v>
      </c>
    </row>
    <row r="432" spans="2:5" x14ac:dyDescent="0.25">
      <c r="B432" t="s">
        <v>1400</v>
      </c>
      <c r="C432" t="s">
        <v>140</v>
      </c>
      <c r="D432" s="18">
        <v>3</v>
      </c>
      <c r="E432">
        <f t="shared" si="7"/>
        <v>9</v>
      </c>
    </row>
    <row r="433" spans="2:5" x14ac:dyDescent="0.25">
      <c r="B433" t="s">
        <v>1401</v>
      </c>
      <c r="C433" t="s">
        <v>122</v>
      </c>
      <c r="D433" s="18">
        <v>4</v>
      </c>
      <c r="E433">
        <f t="shared" si="7"/>
        <v>88</v>
      </c>
    </row>
    <row r="434" spans="2:5" x14ac:dyDescent="0.25">
      <c r="B434" t="s">
        <v>1402</v>
      </c>
      <c r="C434" t="s">
        <v>13</v>
      </c>
      <c r="D434" s="18">
        <v>8</v>
      </c>
      <c r="E434">
        <f t="shared" si="7"/>
        <v>58</v>
      </c>
    </row>
    <row r="435" spans="2:5" x14ac:dyDescent="0.25">
      <c r="B435" t="s">
        <v>1403</v>
      </c>
      <c r="C435" t="s">
        <v>14</v>
      </c>
      <c r="D435" s="18">
        <v>9</v>
      </c>
      <c r="E435">
        <f t="shared" si="7"/>
        <v>115</v>
      </c>
    </row>
    <row r="436" spans="2:5" x14ac:dyDescent="0.25">
      <c r="B436" t="s">
        <v>1404</v>
      </c>
      <c r="C436" t="s">
        <v>14</v>
      </c>
      <c r="D436" s="18">
        <v>9</v>
      </c>
      <c r="E436">
        <f t="shared" si="7"/>
        <v>115</v>
      </c>
    </row>
    <row r="437" spans="2:5" x14ac:dyDescent="0.25">
      <c r="B437" t="s">
        <v>1065</v>
      </c>
      <c r="C437" t="s">
        <v>168</v>
      </c>
      <c r="D437" s="18">
        <v>2</v>
      </c>
      <c r="E437">
        <f t="shared" si="7"/>
        <v>110</v>
      </c>
    </row>
    <row r="438" spans="2:5" x14ac:dyDescent="0.25">
      <c r="B438" t="s">
        <v>1001</v>
      </c>
      <c r="C438" t="s">
        <v>13</v>
      </c>
      <c r="D438" s="18">
        <v>1</v>
      </c>
      <c r="E438">
        <f t="shared" si="7"/>
        <v>58</v>
      </c>
    </row>
    <row r="439" spans="2:5" x14ac:dyDescent="0.25">
      <c r="B439" t="s">
        <v>1405</v>
      </c>
      <c r="C439" t="s">
        <v>122</v>
      </c>
      <c r="D439" s="18">
        <v>3</v>
      </c>
      <c r="E439">
        <f t="shared" si="7"/>
        <v>88</v>
      </c>
    </row>
    <row r="440" spans="2:5" x14ac:dyDescent="0.25">
      <c r="B440" t="s">
        <v>1406</v>
      </c>
      <c r="C440" t="s">
        <v>122</v>
      </c>
      <c r="D440" s="18">
        <v>4</v>
      </c>
      <c r="E440">
        <f t="shared" si="7"/>
        <v>88</v>
      </c>
    </row>
    <row r="441" spans="2:5" x14ac:dyDescent="0.25">
      <c r="B441" t="s">
        <v>1011</v>
      </c>
      <c r="C441" t="s">
        <v>9</v>
      </c>
      <c r="D441" s="18">
        <v>2</v>
      </c>
      <c r="E441">
        <f t="shared" si="7"/>
        <v>46</v>
      </c>
    </row>
    <row r="442" spans="2:5" x14ac:dyDescent="0.25">
      <c r="B442" t="s">
        <v>1407</v>
      </c>
      <c r="C442" t="s">
        <v>15</v>
      </c>
      <c r="D442" s="18">
        <v>3</v>
      </c>
      <c r="E442">
        <f t="shared" si="7"/>
        <v>164</v>
      </c>
    </row>
    <row r="443" spans="2:5" x14ac:dyDescent="0.25">
      <c r="B443" t="s">
        <v>1408</v>
      </c>
      <c r="C443" t="s">
        <v>163</v>
      </c>
      <c r="D443" s="18">
        <v>5</v>
      </c>
      <c r="E443">
        <f t="shared" si="7"/>
        <v>69</v>
      </c>
    </row>
    <row r="444" spans="2:5" x14ac:dyDescent="0.25">
      <c r="B444" t="s">
        <v>1409</v>
      </c>
      <c r="C444" t="s">
        <v>18</v>
      </c>
      <c r="D444" s="18">
        <v>1</v>
      </c>
      <c r="E444">
        <f t="shared" si="7"/>
        <v>40</v>
      </c>
    </row>
    <row r="445" spans="2:5" x14ac:dyDescent="0.25">
      <c r="B445" t="s">
        <v>1410</v>
      </c>
      <c r="C445" t="s">
        <v>168</v>
      </c>
      <c r="D445" s="18">
        <v>1</v>
      </c>
      <c r="E445">
        <f t="shared" si="7"/>
        <v>110</v>
      </c>
    </row>
    <row r="446" spans="2:5" x14ac:dyDescent="0.25">
      <c r="B446" t="s">
        <v>1411</v>
      </c>
      <c r="C446" t="s">
        <v>13</v>
      </c>
      <c r="D446" s="18">
        <v>1</v>
      </c>
      <c r="E446">
        <f t="shared" si="7"/>
        <v>58</v>
      </c>
    </row>
    <row r="447" spans="2:5" x14ac:dyDescent="0.25">
      <c r="B447" t="s">
        <v>1021</v>
      </c>
      <c r="C447" t="s">
        <v>9</v>
      </c>
      <c r="D447" s="18">
        <v>7</v>
      </c>
      <c r="E447">
        <f t="shared" si="7"/>
        <v>46</v>
      </c>
    </row>
    <row r="448" spans="2:5" x14ac:dyDescent="0.25">
      <c r="B448" t="s">
        <v>1412</v>
      </c>
      <c r="C448" t="s">
        <v>14</v>
      </c>
      <c r="D448" s="18">
        <v>8</v>
      </c>
      <c r="E448">
        <f t="shared" si="7"/>
        <v>115</v>
      </c>
    </row>
    <row r="449" spans="2:5" x14ac:dyDescent="0.25">
      <c r="B449" t="s">
        <v>1413</v>
      </c>
      <c r="C449" t="s">
        <v>19</v>
      </c>
      <c r="D449" s="18">
        <v>4</v>
      </c>
      <c r="E449">
        <f t="shared" si="7"/>
        <v>43</v>
      </c>
    </row>
    <row r="450" spans="2:5" x14ac:dyDescent="0.25">
      <c r="B450" t="s">
        <v>1108</v>
      </c>
      <c r="C450" t="s">
        <v>10</v>
      </c>
      <c r="D450" s="18">
        <v>2</v>
      </c>
      <c r="E450">
        <f t="shared" si="7"/>
        <v>103</v>
      </c>
    </row>
    <row r="451" spans="2:5" x14ac:dyDescent="0.25">
      <c r="B451" t="s">
        <v>1414</v>
      </c>
      <c r="C451" t="s">
        <v>13</v>
      </c>
      <c r="D451" s="18">
        <v>5</v>
      </c>
      <c r="E451">
        <f t="shared" si="7"/>
        <v>58</v>
      </c>
    </row>
    <row r="452" spans="2:5" x14ac:dyDescent="0.25">
      <c r="B452" t="s">
        <v>1415</v>
      </c>
      <c r="C452" t="s">
        <v>11</v>
      </c>
      <c r="D452" s="18">
        <v>6</v>
      </c>
      <c r="E452">
        <f t="shared" si="7"/>
        <v>83</v>
      </c>
    </row>
    <row r="453" spans="2:5" x14ac:dyDescent="0.25">
      <c r="B453" t="s">
        <v>1109</v>
      </c>
      <c r="C453" t="s">
        <v>10</v>
      </c>
      <c r="D453" s="18">
        <v>1</v>
      </c>
      <c r="E453">
        <f t="shared" si="7"/>
        <v>103</v>
      </c>
    </row>
    <row r="454" spans="2:5" x14ac:dyDescent="0.25">
      <c r="B454" t="s">
        <v>1416</v>
      </c>
      <c r="C454" t="s">
        <v>11</v>
      </c>
      <c r="D454" s="18">
        <v>3</v>
      </c>
      <c r="E454">
        <f t="shared" ref="E454:E476" si="8">VLOOKUP(C:C,K$5:L$25,2,FALSE)</f>
        <v>83</v>
      </c>
    </row>
    <row r="455" spans="2:5" x14ac:dyDescent="0.25">
      <c r="B455" t="s">
        <v>1417</v>
      </c>
      <c r="C455" t="s">
        <v>122</v>
      </c>
      <c r="D455" s="18">
        <v>1</v>
      </c>
      <c r="E455">
        <f t="shared" si="8"/>
        <v>88</v>
      </c>
    </row>
    <row r="456" spans="2:5" x14ac:dyDescent="0.25">
      <c r="B456" t="s">
        <v>1418</v>
      </c>
      <c r="C456" t="s">
        <v>163</v>
      </c>
      <c r="D456" s="18">
        <v>4</v>
      </c>
      <c r="E456">
        <f t="shared" si="8"/>
        <v>69</v>
      </c>
    </row>
    <row r="457" spans="2:5" x14ac:dyDescent="0.25">
      <c r="B457" t="s">
        <v>1419</v>
      </c>
      <c r="C457" t="s">
        <v>14</v>
      </c>
      <c r="D457" s="18">
        <v>8</v>
      </c>
      <c r="E457">
        <f t="shared" si="8"/>
        <v>115</v>
      </c>
    </row>
    <row r="458" spans="2:5" x14ac:dyDescent="0.25">
      <c r="B458" t="s">
        <v>1420</v>
      </c>
      <c r="C458" t="s">
        <v>17</v>
      </c>
      <c r="D458" s="18">
        <v>3</v>
      </c>
      <c r="E458">
        <f t="shared" si="8"/>
        <v>27</v>
      </c>
    </row>
    <row r="459" spans="2:5" x14ac:dyDescent="0.25">
      <c r="B459" t="s">
        <v>1421</v>
      </c>
      <c r="C459" t="s">
        <v>163</v>
      </c>
      <c r="D459" s="18">
        <v>3</v>
      </c>
      <c r="E459">
        <f t="shared" si="8"/>
        <v>69</v>
      </c>
    </row>
    <row r="460" spans="2:5" x14ac:dyDescent="0.25">
      <c r="B460" t="s">
        <v>1422</v>
      </c>
      <c r="C460" t="s">
        <v>13</v>
      </c>
      <c r="D460" s="18">
        <v>2</v>
      </c>
      <c r="E460">
        <f t="shared" si="8"/>
        <v>58</v>
      </c>
    </row>
    <row r="461" spans="2:5" x14ac:dyDescent="0.25">
      <c r="B461" t="s">
        <v>1423</v>
      </c>
      <c r="C461" t="s">
        <v>163</v>
      </c>
      <c r="D461" s="18">
        <v>3</v>
      </c>
      <c r="E461">
        <f t="shared" si="8"/>
        <v>69</v>
      </c>
    </row>
    <row r="462" spans="2:5" x14ac:dyDescent="0.25">
      <c r="B462" t="s">
        <v>1110</v>
      </c>
      <c r="C462" t="s">
        <v>10</v>
      </c>
      <c r="D462" s="18">
        <v>4</v>
      </c>
      <c r="E462">
        <f t="shared" si="8"/>
        <v>103</v>
      </c>
    </row>
    <row r="463" spans="2:5" x14ac:dyDescent="0.25">
      <c r="B463" t="s">
        <v>1424</v>
      </c>
      <c r="C463" t="s">
        <v>14</v>
      </c>
      <c r="D463" s="18">
        <v>7</v>
      </c>
      <c r="E463">
        <f t="shared" si="8"/>
        <v>115</v>
      </c>
    </row>
    <row r="464" spans="2:5" x14ac:dyDescent="0.25">
      <c r="B464" t="s">
        <v>1425</v>
      </c>
      <c r="C464" t="s">
        <v>168</v>
      </c>
      <c r="D464" s="18">
        <v>10</v>
      </c>
      <c r="E464">
        <f t="shared" si="8"/>
        <v>110</v>
      </c>
    </row>
    <row r="465" spans="1:5" x14ac:dyDescent="0.25">
      <c r="B465" t="s">
        <v>1426</v>
      </c>
      <c r="C465" t="s">
        <v>15</v>
      </c>
      <c r="D465" s="18">
        <v>1</v>
      </c>
      <c r="E465">
        <f t="shared" si="8"/>
        <v>164</v>
      </c>
    </row>
    <row r="466" spans="1:5" x14ac:dyDescent="0.25">
      <c r="B466" t="s">
        <v>1427</v>
      </c>
      <c r="C466" t="s">
        <v>122</v>
      </c>
      <c r="D466" s="18">
        <v>4</v>
      </c>
      <c r="E466">
        <f t="shared" si="8"/>
        <v>88</v>
      </c>
    </row>
    <row r="467" spans="1:5" x14ac:dyDescent="0.25">
      <c r="B467" t="s">
        <v>1428</v>
      </c>
      <c r="C467" t="s">
        <v>14</v>
      </c>
      <c r="D467" s="18">
        <v>3</v>
      </c>
      <c r="E467">
        <f t="shared" si="8"/>
        <v>115</v>
      </c>
    </row>
    <row r="468" spans="1:5" x14ac:dyDescent="0.25">
      <c r="B468" t="s">
        <v>1429</v>
      </c>
      <c r="C468" t="s">
        <v>14</v>
      </c>
      <c r="D468" s="18">
        <v>1</v>
      </c>
      <c r="E468">
        <f t="shared" si="8"/>
        <v>115</v>
      </c>
    </row>
    <row r="469" spans="1:5" x14ac:dyDescent="0.25">
      <c r="A469" t="s">
        <v>6</v>
      </c>
      <c r="D469" s="18">
        <v>4.3967828418230566</v>
      </c>
      <c r="E469" t="e">
        <f t="shared" si="8"/>
        <v>#N/A</v>
      </c>
    </row>
    <row r="470" spans="1:5" x14ac:dyDescent="0.25">
      <c r="E470" t="e">
        <f t="shared" si="8"/>
        <v>#N/A</v>
      </c>
    </row>
    <row r="471" spans="1:5" x14ac:dyDescent="0.25">
      <c r="E471" t="e">
        <f t="shared" si="8"/>
        <v>#N/A</v>
      </c>
    </row>
    <row r="472" spans="1:5" x14ac:dyDescent="0.25">
      <c r="E472" t="e">
        <f t="shared" si="8"/>
        <v>#N/A</v>
      </c>
    </row>
    <row r="473" spans="1:5" x14ac:dyDescent="0.25">
      <c r="E473" t="e">
        <f t="shared" si="8"/>
        <v>#N/A</v>
      </c>
    </row>
    <row r="474" spans="1:5" x14ac:dyDescent="0.25">
      <c r="E474" t="e">
        <f t="shared" si="8"/>
        <v>#N/A</v>
      </c>
    </row>
    <row r="475" spans="1:5" x14ac:dyDescent="0.25">
      <c r="E475" t="e">
        <f t="shared" si="8"/>
        <v>#N/A</v>
      </c>
    </row>
    <row r="476" spans="1:5" x14ac:dyDescent="0.25">
      <c r="E476" t="e">
        <f t="shared" si="8"/>
        <v>#N/A</v>
      </c>
    </row>
  </sheetData>
  <pageMargins left="0.7" right="0.7" top="0.75" bottom="0.75" header="0.3" footer="0.3"/>
  <drawing r:id="rId3"/>
  <extLst>
    <ext xmlns:x14="http://schemas.microsoft.com/office/spreadsheetml/2009/9/main" uri="{A8765BA9-456A-4dab-B4F3-ACF838C121DE}">
      <x14:slicerList>
        <x14:slicer r:id="rId4"/>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Class Champions</vt:lpstr>
      <vt:lpstr>2021 SEASON POINTS MASTER</vt:lpstr>
      <vt:lpstr>Sheet1</vt:lpstr>
      <vt:lpstr>Table1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 S</cp:lastModifiedBy>
  <dcterms:created xsi:type="dcterms:W3CDTF">2021-04-28T02:09:58Z</dcterms:created>
  <dcterms:modified xsi:type="dcterms:W3CDTF">2021-10-13T01:43:23Z</dcterms:modified>
</cp:coreProperties>
</file>